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enterprisecommunity.sharepoint.com/sites/NationalInitiatives/Green_Communities/0_Green Communities Criteria/2026 Criteria/Tools &amp; templates/FINAL TOOLS FOR WEBSITE_4.9.26/"/>
    </mc:Choice>
  </mc:AlternateContent>
  <xr:revisionPtr revIDLastSave="0" documentId="8_{FAB9AD89-27F4-4498-97BA-3A153E6134C4}" xr6:coauthVersionLast="47" xr6:coauthVersionMax="47" xr10:uidLastSave="{00000000-0000-0000-0000-000000000000}"/>
  <bookViews>
    <workbookView xWindow="28680" yWindow="1620" windowWidth="29040" windowHeight="15720" xr2:uid="{00000000-000D-0000-FFFF-FFFF00000000}"/>
  </bookViews>
  <sheets>
    <sheet name="Checklist" sheetId="1" r:id="rId1"/>
    <sheet name="Options" sheetId="2" state="hidden" r:id="rId2"/>
  </sheets>
  <definedNames>
    <definedName name="MAND">Checklist!A1048373,Checklist!A1048412,Checklist!A1048434,Checklist!A1048456,Checklist!A1048491,Checklist!A1048520,Checklist!A1048553,Checklist!A1048571</definedName>
    <definedName name="OPTIONAL">Checklist!A1048373,Checklist!A1048412,Checklist!A1048434,Checklist!A1048456,Checklist!A1048491,Checklist!A1048520,Checklist!A1048553,Checklist!A1048571</definedName>
  </definedNames>
  <calcPr calcId="191028"/>
  <customWorkbookViews>
    <customWorkbookView name="Burgess, Nena *Intern - Personal View" guid="{F168EDCA-E067-44EF-85D2-9D6983C4DFAB}" mergeInterval="0" personalView="1" maximized="1" xWindow="1909" yWindow="-11" windowWidth="1942" windowHeight="103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3" i="1" l="1"/>
  <c r="E35" i="1"/>
  <c r="E37" i="1"/>
  <c r="E41" i="1"/>
  <c r="E47" i="1"/>
  <c r="E67" i="1"/>
  <c r="E71" i="1"/>
  <c r="E73" i="1"/>
  <c r="E89" i="1"/>
  <c r="E93" i="1"/>
  <c r="E114" i="1"/>
  <c r="E118" i="1"/>
  <c r="E128" i="1"/>
  <c r="E203" i="1"/>
  <c r="E186" i="1"/>
  <c r="E184" i="1"/>
  <c r="E178" i="1"/>
  <c r="E176" i="1"/>
  <c r="E174" i="1"/>
  <c r="E172" i="1"/>
  <c r="E170" i="1"/>
  <c r="E166" i="1"/>
  <c r="E164" i="1"/>
  <c r="E162" i="1"/>
  <c r="E160" i="1"/>
  <c r="E158" i="1"/>
  <c r="E156" i="1"/>
  <c r="E141" i="1"/>
  <c r="E143" i="1"/>
  <c r="E145" i="1"/>
  <c r="E199" i="1"/>
  <c r="G199" i="1" s="1"/>
  <c r="E84" i="1"/>
  <c r="G84" i="1" s="1"/>
  <c r="E65" i="1"/>
  <c r="E27" i="1"/>
  <c r="G27" i="1" s="1"/>
  <c r="E217" i="1"/>
  <c r="G217" i="1" s="1"/>
  <c r="E152" i="1"/>
  <c r="G152" i="1" s="1"/>
  <c r="E135" i="1"/>
  <c r="G135" i="1" s="1"/>
  <c r="E106" i="1"/>
  <c r="G106" i="1" s="1"/>
  <c r="E54" i="1"/>
  <c r="G54" i="1" s="1"/>
  <c r="E211" i="1"/>
  <c r="E209" i="1"/>
  <c r="E207" i="1"/>
  <c r="E205" i="1"/>
  <c r="E130" i="1"/>
  <c r="E112" i="1"/>
  <c r="E69" i="1"/>
  <c r="E63" i="1"/>
  <c r="E61" i="1"/>
  <c r="E59" i="1"/>
  <c r="E39" i="1"/>
  <c r="E33" i="1"/>
  <c r="E31" i="1"/>
  <c r="E16" i="1"/>
  <c r="E14" i="1"/>
  <c r="E12" i="1"/>
  <c r="E10" i="1"/>
  <c r="E223" i="1" l="1"/>
  <c r="E198" i="1"/>
  <c r="G198" i="1" s="1"/>
  <c r="E83" i="1"/>
  <c r="G83" i="1" s="1"/>
  <c r="E216" i="1"/>
  <c r="G216" i="1" s="1"/>
  <c r="E151" i="1"/>
  <c r="G151" i="1" s="1"/>
  <c r="E105" i="1"/>
  <c r="G105" i="1" s="1"/>
  <c r="E134" i="1"/>
  <c r="G134" i="1" s="1"/>
  <c r="E53" i="1"/>
  <c r="G53" i="1" s="1"/>
  <c r="E26" i="1"/>
  <c r="G26" i="1" s="1"/>
  <c r="E222" i="1" l="1"/>
  <c r="G222" i="1" s="1"/>
</calcChain>
</file>

<file path=xl/sharedStrings.xml><?xml version="1.0" encoding="utf-8"?>
<sst xmlns="http://schemas.openxmlformats.org/spreadsheetml/2006/main" count="281" uniqueCount="219">
  <si>
    <r>
      <rPr>
        <sz val="16"/>
        <color theme="1"/>
        <rFont val="Calibri"/>
        <family val="2"/>
        <scheme val="minor"/>
      </rPr>
      <t>2026 ENTERPRISE GREEN COMMUNITIES</t>
    </r>
    <r>
      <rPr>
        <b/>
        <sz val="16"/>
        <color theme="1"/>
        <rFont val="Calibri"/>
        <family val="2"/>
        <scheme val="minor"/>
      </rPr>
      <t xml:space="preserve"> CRITERIA CHECKLIST  </t>
    </r>
    <r>
      <rPr>
        <i/>
        <sz val="10"/>
        <rFont val="Calibri"/>
        <family val="2"/>
        <scheme val="minor"/>
      </rPr>
      <t>updated 7/28/26</t>
    </r>
  </si>
  <si>
    <t xml:space="preserve">The New York City Overlay of the 2026 Enterprise Green Communities Criteria </t>
  </si>
  <si>
    <r>
      <rPr>
        <b/>
        <sz val="14"/>
        <color rgb="FFC98A3D"/>
        <rFont val="Calibri"/>
        <family val="2"/>
        <scheme val="minor"/>
      </rPr>
      <t xml:space="preserve">This checklist provides an overview of the technical requirements within the Enterprise Green
Communities Criteria.
</t>
    </r>
    <r>
      <rPr>
        <sz val="14"/>
        <color rgb="FF000000"/>
        <rFont val="Calibri"/>
        <family val="2"/>
        <scheme val="minor"/>
      </rPr>
      <t xml:space="preserve">
To achieve Enterprise Green Communities Certification, all projects all projects in New York City must achieve compliance  with the Criteria mandatory measures applicable to that construction type.</t>
    </r>
    <r>
      <rPr>
        <sz val="14"/>
        <color theme="1"/>
        <rFont val="Calibri"/>
        <family val="2"/>
        <scheme val="minor"/>
      </rPr>
      <t xml:space="preserve"> </t>
    </r>
    <r>
      <rPr>
        <b/>
        <sz val="14"/>
        <color theme="1"/>
        <rFont val="Calibri"/>
        <family val="2"/>
        <scheme val="minor"/>
      </rPr>
      <t xml:space="preserve">New Construction projects must also achieve at least 65 points from optional criteria, and Substantial and Moderate Rehab projects must also achieve at least 35 points from optional criteria </t>
    </r>
  </si>
  <si>
    <t>A new visual component consisting of three icons is intended to highlight a criterion’s association
with the three themes of the 2026 Criteria:</t>
  </si>
  <si>
    <r>
      <rPr>
        <b/>
        <sz val="14"/>
        <color rgb="FF0D887A"/>
        <rFont val="Calibri"/>
        <family val="2"/>
        <scheme val="minor"/>
      </rPr>
      <t>Energy:</t>
    </r>
    <r>
      <rPr>
        <sz val="14"/>
        <color theme="1"/>
        <rFont val="Calibri"/>
        <family val="2"/>
        <scheme val="minor"/>
      </rPr>
      <t xml:space="preserve"> Reducing energy use, cost, and emissions</t>
    </r>
  </si>
  <si>
    <r>
      <rPr>
        <b/>
        <sz val="14"/>
        <color rgb="FF59A4E8"/>
        <rFont val="Calibri"/>
        <family val="2"/>
        <scheme val="minor"/>
      </rPr>
      <t>Health:</t>
    </r>
    <r>
      <rPr>
        <sz val="14"/>
        <color theme="1"/>
        <rFont val="Calibri"/>
        <family val="2"/>
        <scheme val="minor"/>
      </rPr>
      <t xml:space="preserve"> Enhancing the health and well-being of residents and communities</t>
    </r>
  </si>
  <si>
    <r>
      <rPr>
        <b/>
        <sz val="14"/>
        <color rgb="FFC98A3D"/>
        <rFont val="Calibri"/>
        <family val="2"/>
        <scheme val="minor"/>
      </rPr>
      <t>Resilience:</t>
    </r>
    <r>
      <rPr>
        <sz val="14"/>
        <color theme="1"/>
        <rFont val="Calibri"/>
        <family val="2"/>
        <scheme val="minor"/>
      </rPr>
      <t xml:space="preserve"> Managing now for livability in light of future hazards and risks</t>
    </r>
  </si>
  <si>
    <t>YES / NO</t>
  </si>
  <si>
    <t>OPTIONAL POINTS</t>
  </si>
  <si>
    <t>1. INTEGRATIVE DESIGN</t>
  </si>
  <si>
    <t>M</t>
  </si>
  <si>
    <t xml:space="preserve">1.1 Project Priorities Survey </t>
  </si>
  <si>
    <r>
      <t xml:space="preserve">Complete the Project Priorities Survey, which can be found in </t>
    </r>
    <r>
      <rPr>
        <i/>
        <sz val="12"/>
        <color theme="1"/>
        <rFont val="Calibri"/>
        <family val="2"/>
        <scheme val="minor"/>
      </rPr>
      <t>Appendix B.</t>
    </r>
  </si>
  <si>
    <t>1.2 Charrettes and Coordination Meetings</t>
  </si>
  <si>
    <t>Develop an integrative design process that moves the outputs of the Project Priorities Survey into action through at least one collaborative meeting.</t>
  </si>
  <si>
    <t>1.3 Integrative Design Documentation</t>
  </si>
  <si>
    <t>Include 2026 Green Communities Criteria information in your contract documents and construction specifications (Division 1 Section 01 81 13 Sustainable Design Requirements or general notes to contractor) as necessary for the construction team to understand and properly implement the requirements. Identify the project team roles responsible for meeting these requirements.</t>
  </si>
  <si>
    <t>1.4 Construction Management</t>
  </si>
  <si>
    <t>Create, implement, and document education plans for contractors/subcontractors to ensure that those working on the site fully understand their role in achieving the project objectives. Include the PPS (Criterion 1.1), a summary of the output from collaborative meetings (Criterion 1.2), and anticipated roles of each party in delivering the project goals and green criteria (Criterion 1.3).</t>
  </si>
  <si>
    <t xml:space="preserve">1.5 Adaptive Planning for Resilient Communities </t>
  </si>
  <si>
    <t>Develop a plan to address the priority hazards identified through the Project Priorities Survey (Criterion 1.1);
specify and implement one or more related strategies.</t>
  </si>
  <si>
    <t>13, 16</t>
  </si>
  <si>
    <t>1.6 Design for Health and Well-Being: Health Action Plan</t>
  </si>
  <si>
    <r>
      <t>Follow Steps 1–6 of the Health Action Plan framework per the full criterion</t>
    </r>
    <r>
      <rPr>
        <i/>
        <sz val="12"/>
        <color rgb="FF7D3A76"/>
        <rFont val="Calibri"/>
        <family val="2"/>
        <scheme val="minor"/>
      </rPr>
      <t xml:space="preserve"> [13 points with extra 3 points for Step 7]</t>
    </r>
    <r>
      <rPr>
        <sz val="12"/>
        <color theme="1"/>
        <rFont val="Calibri"/>
        <family val="2"/>
        <scheme val="minor"/>
      </rPr>
      <t xml:space="preserve">. This includes: </t>
    </r>
    <r>
      <rPr>
        <b/>
        <sz val="12"/>
        <color theme="1"/>
        <rFont val="Calibri"/>
        <family val="2"/>
        <scheme val="minor"/>
      </rPr>
      <t>1)</t>
    </r>
    <r>
      <rPr>
        <sz val="12"/>
        <color theme="1"/>
        <rFont val="Calibri"/>
        <family val="2"/>
        <scheme val="minor"/>
      </rPr>
      <t xml:space="preserve"> Commit to embedding health into the project life cycle; </t>
    </r>
    <r>
      <rPr>
        <b/>
        <sz val="12"/>
        <color theme="1"/>
        <rFont val="Calibri"/>
        <family val="2"/>
        <scheme val="minor"/>
      </rPr>
      <t>2)</t>
    </r>
    <r>
      <rPr>
        <sz val="12"/>
        <color theme="1"/>
        <rFont val="Calibri"/>
        <family val="2"/>
        <scheme val="minor"/>
      </rPr>
      <t xml:space="preserve"> Partner with a project health professional; </t>
    </r>
    <r>
      <rPr>
        <b/>
        <sz val="12"/>
        <color theme="1"/>
        <rFont val="Calibri"/>
        <family val="2"/>
        <scheme val="minor"/>
      </rPr>
      <t>3)</t>
    </r>
    <r>
      <rPr>
        <sz val="12"/>
        <color theme="1"/>
        <rFont val="Calibri"/>
        <family val="2"/>
        <scheme val="minor"/>
      </rPr>
      <t xml:space="preserve"> Collect and analyze community health data; </t>
    </r>
    <r>
      <rPr>
        <b/>
        <sz val="12"/>
        <color theme="1"/>
        <rFont val="Calibri"/>
        <family val="2"/>
        <scheme val="minor"/>
      </rPr>
      <t>4)</t>
    </r>
    <r>
      <rPr>
        <sz val="12"/>
        <color theme="1"/>
        <rFont val="Calibri"/>
        <family val="2"/>
        <scheme val="minor"/>
      </rPr>
      <t xml:space="preserve"> Engage with community stakeholders to prioritize health data and strategies; </t>
    </r>
    <r>
      <rPr>
        <b/>
        <sz val="12"/>
        <color theme="1"/>
        <rFont val="Calibri"/>
        <family val="2"/>
        <scheme val="minor"/>
      </rPr>
      <t>5)</t>
    </r>
    <r>
      <rPr>
        <sz val="12"/>
        <color theme="1"/>
        <rFont val="Calibri"/>
        <family val="2"/>
        <scheme val="minor"/>
      </rPr>
      <t xml:space="preserve"> Identify strategies to address those health issues; </t>
    </r>
    <r>
      <rPr>
        <b/>
        <sz val="12"/>
        <color theme="1"/>
        <rFont val="Calibri"/>
        <family val="2"/>
        <scheme val="minor"/>
      </rPr>
      <t>6)</t>
    </r>
    <r>
      <rPr>
        <sz val="12"/>
        <color theme="1"/>
        <rFont val="Calibri"/>
        <family val="2"/>
        <scheme val="minor"/>
      </rPr>
      <t xml:space="preserve"> Create an implementation plan; and </t>
    </r>
    <r>
      <rPr>
        <b/>
        <sz val="12"/>
        <color theme="1"/>
        <rFont val="Calibri"/>
        <family val="2"/>
        <scheme val="minor"/>
      </rPr>
      <t>7)</t>
    </r>
    <r>
      <rPr>
        <sz val="12"/>
        <color theme="1"/>
        <rFont val="Calibri"/>
        <family val="2"/>
        <scheme val="minor"/>
      </rPr>
      <t xml:space="preserve"> Create a monitoring plan. </t>
    </r>
  </si>
  <si>
    <t xml:space="preserve">1.7 Inclusive Community Engagement </t>
  </si>
  <si>
    <r>
      <t xml:space="preserve">Integrate community and resident participation in development processes so that the built environment honors cultural identities, resident voices, and community histories.
</t>
    </r>
    <r>
      <rPr>
        <b/>
        <sz val="12"/>
        <color theme="1"/>
        <rFont val="Calibri"/>
        <family val="2"/>
      </rPr>
      <t>Option 1: Complete a Cultural Resilience Assessment</t>
    </r>
    <r>
      <rPr>
        <sz val="12"/>
        <color theme="1"/>
        <rFont val="Calibri"/>
        <family val="2"/>
        <scheme val="minor"/>
      </rPr>
      <t xml:space="preserve">
OR 
</t>
    </r>
    <r>
      <rPr>
        <b/>
        <sz val="12"/>
        <color theme="1"/>
        <rFont val="Calibri"/>
        <family val="2"/>
      </rPr>
      <t>Option 2: Convene a Cultural Advisory Group</t>
    </r>
  </si>
  <si>
    <t>CRITERIA 1 SUBTOTAL</t>
  </si>
  <si>
    <t>Mandatory Criteria</t>
  </si>
  <si>
    <t>Optional Points</t>
  </si>
  <si>
    <t>2. LOCATION + NEIGHBORHOOD FABRIC</t>
  </si>
  <si>
    <t xml:space="preserve">2.1 Ecological Conservation and Safer Sites </t>
  </si>
  <si>
    <r>
      <t xml:space="preserve">All projects must:
- Prevent new development within the 100-year floodplain of a Special Flood Hazard Area (new construction) or maintain/improve floodplain resilience (rehabilitation).
- Conserve and protect floodplains and all aquatic ecosystems during construction and operation.
- Avoid development in habitats for plant and animal species identified as threatened or endangered.
Follow the relevant requirements if the site contains a floodplain, wetlands, or protected habitat.                                                                         </t>
    </r>
    <r>
      <rPr>
        <b/>
        <sz val="12"/>
        <color rgb="FF00B0F0"/>
        <rFont val="Calibri"/>
        <family val="2"/>
        <scheme val="minor"/>
      </rPr>
      <t xml:space="preserve">NYC OVERLAY: </t>
    </r>
    <r>
      <rPr>
        <sz val="12"/>
        <color theme="1"/>
        <rFont val="Calibri"/>
        <family val="2"/>
        <scheme val="minor"/>
      </rPr>
      <t xml:space="preserve">Item 1, Floodplain functions, of this criterion will not be required for NYC projects. </t>
    </r>
  </si>
  <si>
    <t>2.2 Connections to Existing Development and Infrastructure</t>
  </si>
  <si>
    <r>
      <rPr>
        <i/>
        <sz val="12"/>
        <color rgb="FFCD5B37"/>
        <rFont val="Calibri"/>
        <family val="2"/>
        <scheme val="minor"/>
      </rPr>
      <t>Mandatory for New Construction, except for projects defined as Rural/Tribal/Small Town</t>
    </r>
    <r>
      <rPr>
        <sz val="12"/>
        <color theme="1"/>
        <rFont val="Calibri"/>
        <family val="2"/>
        <scheme val="minor"/>
      </rPr>
      <t xml:space="preserve">
Locate the project on a site that is within or contiguous to existing development. Provide pedestrian and/or bike infrastructure on the site to connect to existing and planned bike and pedestrian infrastructure. For sites larger than 5 acres, provide connections to the adjacent street network at least every 800 feet.                                                                                                                                                                                                    </t>
    </r>
    <r>
      <rPr>
        <b/>
        <sz val="12"/>
        <color rgb="FF00B0F0"/>
        <rFont val="Calibri"/>
        <family val="2"/>
        <scheme val="minor"/>
      </rPr>
      <t xml:space="preserve">NYC OVERLAY: </t>
    </r>
    <r>
      <rPr>
        <sz val="12"/>
        <color theme="1"/>
        <rFont val="Calibri"/>
        <family val="2"/>
        <scheme val="minor"/>
      </rPr>
      <t>All projects are required to meet this criterion but no documentation is needed;  assumed as-of-right for NYC properties.</t>
    </r>
  </si>
  <si>
    <t>2.3 Compact Development</t>
  </si>
  <si>
    <r>
      <rPr>
        <i/>
        <sz val="12"/>
        <color rgb="FFCD5B37"/>
        <rFont val="Calibri"/>
        <family val="2"/>
        <scheme val="minor"/>
      </rPr>
      <t>(Mandatory for New Construction)</t>
    </r>
    <r>
      <rPr>
        <sz val="12"/>
        <color theme="1"/>
        <rFont val="Calibri"/>
        <family val="2"/>
        <scheme val="minor"/>
      </rPr>
      <t xml:space="preserve">
At a minimum, build to the net residential density of the census block group where the project is located. In Rural / Tribal / Small Town locations, build to a minimum net density of 5 homes per acre for single-family houses, 10 homes per acre for multifamily buildings with one or two stories, and 15 homes per acre for multifamily buildings greater than two stories.                                                                                 </t>
    </r>
    <r>
      <rPr>
        <b/>
        <sz val="12"/>
        <color rgb="FF00B0F0"/>
        <rFont val="Calibri"/>
        <family val="2"/>
        <scheme val="minor"/>
      </rPr>
      <t>NYC OVERLAY:</t>
    </r>
    <r>
      <rPr>
        <sz val="12"/>
        <color theme="1"/>
        <rFont val="Calibri"/>
        <family val="2"/>
        <scheme val="minor"/>
      </rPr>
      <t xml:space="preserve"> All projects are required to meet this criterion but no documentation is needed; assumed as-of-right for NYC properties. </t>
    </r>
  </si>
  <si>
    <t>2.4 Proximity to Services and Community Resources</t>
  </si>
  <si>
    <r>
      <rPr>
        <i/>
        <sz val="12"/>
        <color rgb="FFCD5B37"/>
        <rFont val="Calibri"/>
        <family val="2"/>
        <scheme val="minor"/>
      </rPr>
      <t>(Mandatory for New Construction)</t>
    </r>
    <r>
      <rPr>
        <sz val="12"/>
        <color theme="1"/>
        <rFont val="Calibri"/>
        <family val="2"/>
        <scheme val="minor"/>
      </rPr>
      <t xml:space="preserve">
Locate the project within a 0.5-mile walk distance of at least four, or a 1-mile walk distance of at least seven, services or resources. For projects that qualify as Rural / Tribal / Small Town, locate the project within 5 miles of at least four services or resources.                           </t>
    </r>
    <r>
      <rPr>
        <b/>
        <sz val="12"/>
        <color rgb="FF00B0F0"/>
        <rFont val="Calibri"/>
        <family val="2"/>
        <scheme val="minor"/>
      </rPr>
      <t>NYC OVERLAY:</t>
    </r>
    <r>
      <rPr>
        <sz val="12"/>
        <color theme="1"/>
        <rFont val="Calibri"/>
        <family val="2"/>
        <scheme val="minor"/>
      </rPr>
      <t xml:space="preserve"> All projects are required to meet this criterion but no documentation is needed; assumed as-of-right for NYC properties. </t>
    </r>
  </si>
  <si>
    <t>2,4 or 6</t>
  </si>
  <si>
    <t xml:space="preserve">2.5 Access to Open Space </t>
  </si>
  <si>
    <r>
      <rPr>
        <b/>
        <sz val="12"/>
        <color theme="1"/>
        <rFont val="Calibri"/>
        <family val="2"/>
        <scheme val="minor"/>
      </rPr>
      <t>Option 1: Proximity to public open space:</t>
    </r>
    <r>
      <rPr>
        <sz val="12"/>
        <color theme="1"/>
        <rFont val="Calibri"/>
        <family val="2"/>
        <scheme val="minor"/>
      </rPr>
      <t xml:space="preserve"> Locate the project within a 0.25-mile walk distance of dedicated
public open space that is a minimum of 0.75 acres and is open and accessible to all residents. A minimum
of 80% of the public open space must be non-paved. </t>
    </r>
    <r>
      <rPr>
        <i/>
        <sz val="12"/>
        <color rgb="FF7D3A76"/>
        <rFont val="Calibri"/>
        <family val="2"/>
        <scheme val="minor"/>
      </rPr>
      <t>[4 points]</t>
    </r>
    <r>
      <rPr>
        <sz val="12"/>
        <color theme="1"/>
        <rFont val="Calibri"/>
        <family val="2"/>
        <scheme val="minor"/>
      </rPr>
      <t xml:space="preserve">
OR
</t>
    </r>
    <r>
      <rPr>
        <b/>
        <sz val="12"/>
        <color theme="1"/>
        <rFont val="Calibri"/>
        <family val="2"/>
        <scheme val="minor"/>
      </rPr>
      <t>Option 2: On-site open space:</t>
    </r>
    <r>
      <rPr>
        <sz val="12"/>
        <color theme="1"/>
        <rFont val="Calibri"/>
        <family val="2"/>
        <scheme val="minor"/>
      </rPr>
      <t xml:space="preserve"> Set aside a percentage </t>
    </r>
    <r>
      <rPr>
        <i/>
        <sz val="12"/>
        <color rgb="FF7D3A76"/>
        <rFont val="Calibri"/>
        <family val="2"/>
        <scheme val="minor"/>
      </rPr>
      <t>[20%: 2 points; 35%: 4 points; 45%: 6 points]</t>
    </r>
    <r>
      <rPr>
        <sz val="12"/>
        <color theme="1"/>
        <rFont val="Calibri"/>
        <family val="2"/>
        <scheme val="minor"/>
      </rPr>
      <t xml:space="preserve"> of the total
project acreage as permanent open space accessible to all residents, at least 80% of which must be nonpaved.
For projects in urban or suburban settings, at least 20% of the permanent open space must include
tree canopy or other shading.</t>
    </r>
  </si>
  <si>
    <t>2.6 Transit, Mobility, and Walkability</t>
  </si>
  <si>
    <r>
      <t xml:space="preserve">
M
</t>
    </r>
    <r>
      <rPr>
        <sz val="12"/>
        <color theme="9" tint="-0.249977111117893"/>
        <rFont val="Calibri (Body)"/>
      </rPr>
      <t xml:space="preserve">
</t>
    </r>
    <r>
      <rPr>
        <sz val="12"/>
        <color rgb="FF7D3A76"/>
        <rFont val="Calibri (Body)"/>
      </rPr>
      <t>6</t>
    </r>
    <r>
      <rPr>
        <sz val="12"/>
        <color theme="9" tint="-0.249977111117893"/>
        <rFont val="Calibri (Body)"/>
      </rPr>
      <t xml:space="preserve">
</t>
    </r>
    <r>
      <rPr>
        <sz val="12"/>
        <color rgb="FF7D3A76"/>
        <rFont val="Calibri (Body)"/>
      </rPr>
      <t>6</t>
    </r>
    <r>
      <rPr>
        <sz val="12"/>
        <color theme="9" tint="-0.249977111117893"/>
        <rFont val="Calibri (Body)"/>
      </rPr>
      <t xml:space="preserve">
</t>
    </r>
    <r>
      <rPr>
        <sz val="12"/>
        <color theme="1"/>
        <rFont val="Calibri"/>
        <family val="2"/>
        <scheme val="minor"/>
      </rPr>
      <t xml:space="preserve">
</t>
    </r>
    <r>
      <rPr>
        <sz val="12"/>
        <color rgb="FF7D3A76"/>
        <rFont val="Calibri"/>
        <family val="2"/>
        <scheme val="minor"/>
      </rPr>
      <t>6</t>
    </r>
    <r>
      <rPr>
        <sz val="12"/>
        <color theme="1"/>
        <rFont val="Calibri"/>
        <family val="2"/>
        <scheme val="minor"/>
      </rPr>
      <t xml:space="preserve">
</t>
    </r>
  </si>
  <si>
    <r>
      <rPr>
        <i/>
        <sz val="12"/>
        <color rgb="FFCD5B37"/>
        <rFont val="Calibri"/>
        <family val="2"/>
        <scheme val="minor"/>
      </rPr>
      <t>(Mandatory for New Construction, except for projects defined as Rural/Tribal/Small Town; Optional for all other project types)</t>
    </r>
    <r>
      <rPr>
        <sz val="12"/>
        <color theme="1"/>
        <rFont val="Calibri"/>
        <family val="2"/>
        <scheme val="minor"/>
      </rPr>
      <t xml:space="preserve">
</t>
    </r>
    <r>
      <rPr>
        <b/>
        <i/>
        <sz val="12"/>
        <color theme="1"/>
        <rFont val="Calibri"/>
        <family val="2"/>
        <scheme val="minor"/>
      </rPr>
      <t>Mandatory</t>
    </r>
    <r>
      <rPr>
        <b/>
        <sz val="12"/>
        <color theme="1"/>
        <rFont val="Calibri"/>
        <family val="2"/>
        <scheme val="minor"/>
      </rPr>
      <t xml:space="preserve">: New Construction NOT in Rural/Tribal/Small Town: </t>
    </r>
    <r>
      <rPr>
        <sz val="12"/>
        <color theme="1"/>
        <rFont val="Calibri"/>
        <family val="2"/>
        <scheme val="minor"/>
      </rPr>
      <t xml:space="preserve">Locate projects within a 0.5-mile walk distance of transit services (bus, rail, and/or ferry) that, combined, provide at least 45 transit rides per weekday and include service on both Saturdays and Sundays. OR Implement any two strategies from the listed options for shared mobility initiatives, increased bikeability, and increased walkability.
</t>
    </r>
    <r>
      <rPr>
        <b/>
        <i/>
        <sz val="12"/>
        <color theme="1"/>
        <rFont val="Calibri"/>
        <family val="2"/>
        <scheme val="minor"/>
      </rPr>
      <t>Optional</t>
    </r>
    <r>
      <rPr>
        <b/>
        <sz val="12"/>
        <color theme="1"/>
        <rFont val="Calibri"/>
        <family val="2"/>
        <scheme val="minor"/>
      </rPr>
      <t xml:space="preserve">: Rehabilitation Projects NOT in Rural/Tribal/Small Town: </t>
    </r>
    <r>
      <rPr>
        <sz val="12"/>
        <color theme="1"/>
        <rFont val="Calibri"/>
        <family val="2"/>
        <scheme val="minor"/>
      </rPr>
      <t xml:space="preserve">Locate projects within a 0.5-mile walk distance of transit services (bus, rail, and/or ferry) that, combined, provide at least 45 transit rides per weekday and include service on both Saturdays and Sundays. 
</t>
    </r>
    <r>
      <rPr>
        <i/>
        <sz val="12"/>
        <color rgb="FF7D3A76"/>
        <rFont val="Calibri"/>
        <family val="2"/>
        <scheme val="minor"/>
      </rPr>
      <t>[6 points]</t>
    </r>
    <r>
      <rPr>
        <sz val="12"/>
        <color theme="1"/>
        <rFont val="Calibri"/>
        <family val="2"/>
        <scheme val="minor"/>
      </rPr>
      <t xml:space="preserve">
</t>
    </r>
    <r>
      <rPr>
        <b/>
        <i/>
        <sz val="12"/>
        <color theme="1"/>
        <rFont val="Calibri"/>
        <family val="2"/>
        <scheme val="minor"/>
      </rPr>
      <t>Optional</t>
    </r>
    <r>
      <rPr>
        <b/>
        <sz val="12"/>
        <color theme="1"/>
        <rFont val="Calibri"/>
        <family val="2"/>
        <scheme val="minor"/>
      </rPr>
      <t xml:space="preserve">: All Projects in Rural/Tribal/Small Town: </t>
    </r>
    <r>
      <rPr>
        <sz val="12"/>
        <color theme="1"/>
        <rFont val="Calibri"/>
        <family val="2"/>
        <scheme val="minor"/>
      </rPr>
      <t xml:space="preserve">Any/all of the options here will earn 6 points. Projects within a 1-mile walk distance of public transit services (bus, rail, and/or ferry) that, combined, provide at least 45 or more transit rides per weekday and includes service on both Saturdays and Sundays, OR, Locate the project within 5 miles of one of the following transit options: </t>
    </r>
    <r>
      <rPr>
        <b/>
        <sz val="12"/>
        <color theme="1"/>
        <rFont val="Calibri"/>
        <family val="2"/>
        <scheme val="minor"/>
      </rPr>
      <t>1)</t>
    </r>
    <r>
      <rPr>
        <sz val="12"/>
        <color theme="1"/>
        <rFont val="Calibri"/>
        <family val="2"/>
        <scheme val="minor"/>
      </rPr>
      <t xml:space="preserve"> vehicle-share program; </t>
    </r>
    <r>
      <rPr>
        <b/>
        <sz val="12"/>
        <color theme="1"/>
        <rFont val="Calibri"/>
        <family val="2"/>
        <scheme val="minor"/>
      </rPr>
      <t>2)</t>
    </r>
    <r>
      <rPr>
        <sz val="12"/>
        <color theme="1"/>
        <rFont val="Calibri"/>
        <family val="2"/>
        <scheme val="minor"/>
      </rPr>
      <t xml:space="preserve"> dial-a-ride program; </t>
    </r>
    <r>
      <rPr>
        <b/>
        <sz val="12"/>
        <color theme="1"/>
        <rFont val="Calibri"/>
        <family val="2"/>
        <scheme val="minor"/>
      </rPr>
      <t>3)</t>
    </r>
    <r>
      <rPr>
        <sz val="12"/>
        <color theme="1"/>
        <rFont val="Calibri"/>
        <family val="2"/>
        <scheme val="minor"/>
      </rPr>
      <t xml:space="preserve"> employer vanpool;</t>
    </r>
    <r>
      <rPr>
        <b/>
        <sz val="12"/>
        <color theme="1"/>
        <rFont val="Calibri"/>
        <family val="2"/>
        <scheme val="minor"/>
      </rPr>
      <t xml:space="preserve"> 4) </t>
    </r>
    <r>
      <rPr>
        <sz val="12"/>
        <color theme="1"/>
        <rFont val="Calibri"/>
        <family val="2"/>
        <scheme val="minor"/>
      </rPr>
      <t xml:space="preserve">park-and-ride; </t>
    </r>
    <r>
      <rPr>
        <b/>
        <sz val="12"/>
        <color theme="1"/>
        <rFont val="Calibri"/>
        <family val="2"/>
        <scheme val="minor"/>
      </rPr>
      <t>5</t>
    </r>
    <r>
      <rPr>
        <sz val="12"/>
        <color theme="1"/>
        <rFont val="Calibri"/>
        <family val="2"/>
        <scheme val="minor"/>
      </rPr>
      <t xml:space="preserve">) public–private regional transportation. </t>
    </r>
    <r>
      <rPr>
        <i/>
        <sz val="12"/>
        <color rgb="FF7D3A76"/>
        <rFont val="Calibri"/>
        <family val="2"/>
        <scheme val="minor"/>
      </rPr>
      <t>[6 points]</t>
    </r>
    <r>
      <rPr>
        <sz val="12"/>
        <color theme="1"/>
        <rFont val="Calibri"/>
        <family val="2"/>
        <scheme val="minor"/>
      </rPr>
      <t xml:space="preserve">
</t>
    </r>
    <r>
      <rPr>
        <i/>
        <sz val="12"/>
        <color theme="1"/>
        <rFont val="Calibri"/>
        <family val="2"/>
        <scheme val="minor"/>
      </rPr>
      <t xml:space="preserve">
</t>
    </r>
    <r>
      <rPr>
        <b/>
        <i/>
        <sz val="12"/>
        <color theme="1"/>
        <rFont val="Calibri"/>
        <family val="2"/>
        <scheme val="minor"/>
      </rPr>
      <t>Optional</t>
    </r>
    <r>
      <rPr>
        <b/>
        <sz val="12"/>
        <color theme="1"/>
        <rFont val="Calibri"/>
        <family val="2"/>
        <scheme val="minor"/>
      </rPr>
      <t>: All projects:</t>
    </r>
    <r>
      <rPr>
        <b/>
        <sz val="12"/>
        <color rgb="FF0070C0"/>
        <rFont val="Calibri (Body)"/>
      </rPr>
      <t xml:space="preserve"> </t>
    </r>
    <r>
      <rPr>
        <sz val="12"/>
        <color theme="1"/>
        <rFont val="Calibri"/>
        <family val="2"/>
        <scheme val="minor"/>
      </rPr>
      <t xml:space="preserve">Implement any two strategies from the three stategy lists provided — Shared mobility initiatives, Increased bikeability, and Increased walkability). </t>
    </r>
    <r>
      <rPr>
        <i/>
        <sz val="12"/>
        <color rgb="FF7D3A76"/>
        <rFont val="Calibri"/>
        <family val="2"/>
        <scheme val="minor"/>
      </rPr>
      <t>[1 points each for 6 points maximum]</t>
    </r>
    <r>
      <rPr>
        <sz val="12"/>
        <color theme="1"/>
        <rFont val="Calibri"/>
        <family val="2"/>
        <scheme val="minor"/>
      </rPr>
      <t xml:space="preserve">                                                                                                                </t>
    </r>
    <r>
      <rPr>
        <b/>
        <sz val="12"/>
        <color rgb="FF00B0F0"/>
        <rFont val="Calibri"/>
        <family val="2"/>
        <scheme val="minor"/>
      </rPr>
      <t>NYC OVERLAY:</t>
    </r>
    <r>
      <rPr>
        <sz val="12"/>
        <color theme="1"/>
        <rFont val="Calibri"/>
        <family val="2"/>
        <scheme val="minor"/>
      </rPr>
      <t xml:space="preserve"> All projects are required to meet the mandatory component of this criterion regarding  distance between project and transit services, but no documentation is needed; assumed as-of-right for  NYC properties. Points are available for projects that also implement optional pathways accordingly. </t>
    </r>
  </si>
  <si>
    <t>6 or 8</t>
  </si>
  <si>
    <t xml:space="preserve">2.7 Access to Fresh, Local Foods </t>
  </si>
  <si>
    <r>
      <t>Provide residents and staff with access to fresh, local produce, either through</t>
    </r>
    <r>
      <rPr>
        <b/>
        <sz val="12"/>
        <color theme="1"/>
        <rFont val="Calibri"/>
        <family val="2"/>
        <scheme val="minor"/>
      </rPr>
      <t xml:space="preserve"> 1)</t>
    </r>
    <r>
      <rPr>
        <sz val="12"/>
        <color theme="1"/>
        <rFont val="Calibri"/>
        <family val="2"/>
        <scheme val="minor"/>
      </rPr>
      <t xml:space="preserve"> proximity to a grocer </t>
    </r>
    <r>
      <rPr>
        <i/>
        <sz val="12"/>
        <color rgb="FF7D3A76"/>
        <rFont val="Calibri"/>
        <family val="2"/>
        <scheme val="minor"/>
      </rPr>
      <t>[6 points]</t>
    </r>
    <r>
      <rPr>
        <sz val="12"/>
        <color theme="1"/>
        <rFont val="Calibri"/>
        <family val="2"/>
        <scheme val="minor"/>
      </rPr>
      <t xml:space="preserve">; </t>
    </r>
    <r>
      <rPr>
        <b/>
        <sz val="12"/>
        <color theme="1"/>
        <rFont val="Calibri"/>
        <family val="2"/>
        <scheme val="minor"/>
      </rPr>
      <t>2)</t>
    </r>
    <r>
      <rPr>
        <sz val="12"/>
        <color theme="1"/>
        <rFont val="Calibri"/>
        <family val="2"/>
        <scheme val="minor"/>
      </rPr>
      <t xml:space="preserve"> proximity to a farmers’ market</t>
    </r>
    <r>
      <rPr>
        <i/>
        <sz val="12"/>
        <color rgb="FF7D3A76"/>
        <rFont val="Calibri"/>
        <family val="2"/>
        <scheme val="minor"/>
      </rPr>
      <t xml:space="preserve"> [6 points]</t>
    </r>
    <r>
      <rPr>
        <sz val="12"/>
        <color theme="1"/>
        <rFont val="Calibri"/>
        <family val="2"/>
        <scheme val="minor"/>
      </rPr>
      <t xml:space="preserve">; </t>
    </r>
    <r>
      <rPr>
        <b/>
        <sz val="12"/>
        <color theme="1"/>
        <rFont val="Calibri"/>
        <family val="2"/>
        <scheme val="minor"/>
      </rPr>
      <t>3)</t>
    </r>
    <r>
      <rPr>
        <sz val="12"/>
        <color theme="1"/>
        <rFont val="Calibri"/>
        <family val="2"/>
        <scheme val="minor"/>
      </rPr>
      <t xml:space="preserve"> neighborhood gardens</t>
    </r>
    <r>
      <rPr>
        <i/>
        <sz val="12"/>
        <color rgb="FF7D3A76"/>
        <rFont val="Calibri"/>
        <family val="2"/>
        <scheme val="minor"/>
      </rPr>
      <t xml:space="preserve"> [6 points]</t>
    </r>
    <r>
      <rPr>
        <sz val="12"/>
        <color theme="1"/>
        <rFont val="Calibri"/>
        <family val="2"/>
        <scheme val="minor"/>
      </rPr>
      <t xml:space="preserve">; </t>
    </r>
    <r>
      <rPr>
        <b/>
        <sz val="12"/>
        <color theme="1"/>
        <rFont val="Calibri"/>
        <family val="2"/>
        <scheme val="minor"/>
      </rPr>
      <t>4)</t>
    </r>
    <r>
      <rPr>
        <sz val="12"/>
        <color theme="1"/>
        <rFont val="Calibri"/>
        <family val="2"/>
        <scheme val="minor"/>
      </rPr>
      <t xml:space="preserve"> community supported agriculture</t>
    </r>
    <r>
      <rPr>
        <i/>
        <sz val="12"/>
        <color rgb="FF7D3A76"/>
        <rFont val="Calibri"/>
        <family val="2"/>
        <scheme val="minor"/>
      </rPr>
      <t xml:space="preserve"> [6 points]</t>
    </r>
    <r>
      <rPr>
        <sz val="12"/>
        <color theme="1"/>
        <rFont val="Calibri"/>
        <family val="2"/>
        <scheme val="minor"/>
      </rPr>
      <t xml:space="preserve"> or</t>
    </r>
    <r>
      <rPr>
        <b/>
        <sz val="12"/>
        <color theme="1"/>
        <rFont val="Calibri"/>
        <family val="2"/>
        <scheme val="minor"/>
      </rPr>
      <t xml:space="preserve"> 5)</t>
    </r>
    <r>
      <rPr>
        <sz val="12"/>
        <color theme="1"/>
        <rFont val="Calibri"/>
        <family val="2"/>
        <scheme val="minor"/>
      </rPr>
      <t xml:space="preserve"> on-site food pantry</t>
    </r>
    <r>
      <rPr>
        <i/>
        <sz val="12"/>
        <color rgb="FF7D3A76"/>
        <rFont val="Calibri"/>
        <family val="2"/>
        <scheme val="minor"/>
      </rPr>
      <t xml:space="preserve"> [8 points]</t>
    </r>
    <r>
      <rPr>
        <sz val="12"/>
        <color theme="1"/>
        <rFont val="Calibri"/>
        <family val="2"/>
        <scheme val="minor"/>
      </rPr>
      <t>.</t>
    </r>
  </si>
  <si>
    <t>2.8 Community Space and Programs</t>
  </si>
  <si>
    <t>Provide physical space for, or establish a formal partnership with, a community-serving organization through one of the following: rent incentive, local business, resident priority, local partnership.</t>
  </si>
  <si>
    <t>2.9 Access to Broadband</t>
  </si>
  <si>
    <r>
      <t xml:space="preserve">
</t>
    </r>
    <r>
      <rPr>
        <sz val="12"/>
        <color theme="1"/>
        <rFont val="Calibri (Body)"/>
      </rPr>
      <t>M</t>
    </r>
    <r>
      <rPr>
        <sz val="12"/>
        <color theme="9" tint="-0.249977111117893"/>
        <rFont val="Calibri (Body)"/>
      </rPr>
      <t xml:space="preserve">
</t>
    </r>
    <r>
      <rPr>
        <sz val="12"/>
        <color theme="1"/>
        <rFont val="Calibri (Body)"/>
      </rPr>
      <t>M</t>
    </r>
    <r>
      <rPr>
        <sz val="12"/>
        <color theme="9" tint="-0.249977111117893"/>
        <rFont val="Calibri (Body)"/>
      </rPr>
      <t xml:space="preserve">
</t>
    </r>
    <r>
      <rPr>
        <sz val="12"/>
        <color theme="1"/>
        <rFont val="Calibri"/>
        <family val="2"/>
        <scheme val="minor"/>
      </rPr>
      <t xml:space="preserve">
</t>
    </r>
    <r>
      <rPr>
        <sz val="12"/>
        <color rgb="FF7D3A76"/>
        <rFont val="Calibri"/>
        <family val="2"/>
        <scheme val="minor"/>
      </rPr>
      <t>6</t>
    </r>
    <r>
      <rPr>
        <sz val="12"/>
        <color theme="1"/>
        <rFont val="Calibri"/>
        <family val="2"/>
        <scheme val="minor"/>
      </rPr>
      <t xml:space="preserve">
</t>
    </r>
  </si>
  <si>
    <r>
      <rPr>
        <i/>
        <sz val="12"/>
        <color rgb="FFCD5B37"/>
        <rFont val="Calibri"/>
        <family val="2"/>
        <scheme val="minor"/>
      </rPr>
      <t xml:space="preserve">
(Mandatory for New Construction, except for projects defined as Rural/Tribal/Small Town; Optional for all other project types)
</t>
    </r>
    <r>
      <rPr>
        <sz val="12"/>
        <color rgb="FF000000"/>
        <rFont val="Calibri"/>
        <family val="2"/>
        <scheme val="minor"/>
      </rPr>
      <t xml:space="preserve">
</t>
    </r>
    <r>
      <rPr>
        <b/>
        <i/>
        <sz val="12"/>
        <color rgb="FF000000"/>
        <rFont val="Calibri"/>
        <family val="2"/>
        <scheme val="minor"/>
      </rPr>
      <t xml:space="preserve">Mandatory: </t>
    </r>
    <r>
      <rPr>
        <b/>
        <sz val="12"/>
        <color rgb="FF000000"/>
        <rFont val="Calibri"/>
        <family val="2"/>
        <scheme val="minor"/>
      </rPr>
      <t>Multifamily projects with shared common space for which 100/20 fixed broadband is available to the parcel:</t>
    </r>
    <r>
      <rPr>
        <b/>
        <i/>
        <sz val="12"/>
        <color rgb="FF000000"/>
        <rFont val="Calibri"/>
        <family val="2"/>
        <scheme val="minor"/>
      </rPr>
      <t xml:space="preserve"> </t>
    </r>
    <r>
      <rPr>
        <sz val="12"/>
        <color rgb="FF000000"/>
        <rFont val="Calibri"/>
        <family val="2"/>
        <scheme val="minor"/>
      </rPr>
      <t xml:space="preserve">Provide broadband internet access with at least a speed of 100/20 to at least one shared common space.
</t>
    </r>
    <r>
      <rPr>
        <b/>
        <i/>
        <sz val="12"/>
        <color rgb="FF000000"/>
        <rFont val="Calibri"/>
        <family val="2"/>
        <scheme val="minor"/>
      </rPr>
      <t xml:space="preserve">Mandatory: </t>
    </r>
    <r>
      <rPr>
        <b/>
        <sz val="12"/>
        <color rgb="FF000000"/>
        <rFont val="Calibri"/>
        <family val="2"/>
        <scheme val="minor"/>
      </rPr>
      <t>Multifamily projects for which 100/20 fixed broadband is not available to the parcel:</t>
    </r>
    <r>
      <rPr>
        <b/>
        <i/>
        <sz val="12"/>
        <color rgb="FF000000"/>
        <rFont val="Calibri"/>
        <family val="2"/>
        <scheme val="minor"/>
      </rPr>
      <t xml:space="preserve"> </t>
    </r>
    <r>
      <rPr>
        <sz val="12"/>
        <color rgb="FF000000"/>
        <rFont val="Calibri"/>
        <family val="2"/>
        <scheme val="minor"/>
      </rPr>
      <t xml:space="preserve">Design and build or retrofit the property to incorporate broadband infrastructure so the property can be easily connected when broadband service comes to the parcel. Include a network of conduits throughout the building, extending from the expected communications access point to each network termination point in the building.
</t>
    </r>
    <r>
      <rPr>
        <b/>
        <i/>
        <sz val="12"/>
        <color rgb="FF000000"/>
        <rFont val="Calibri"/>
        <family val="2"/>
        <scheme val="minor"/>
      </rPr>
      <t xml:space="preserve">Optional: </t>
    </r>
    <r>
      <rPr>
        <b/>
        <sz val="12"/>
        <color rgb="FF000000"/>
        <rFont val="Calibri"/>
        <family val="2"/>
        <scheme val="minor"/>
      </rPr>
      <t>All projects</t>
    </r>
    <r>
      <rPr>
        <b/>
        <i/>
        <sz val="12"/>
        <color rgb="FF000000"/>
        <rFont val="Calibri"/>
        <family val="2"/>
        <scheme val="minor"/>
      </rPr>
      <t xml:space="preserve">: </t>
    </r>
    <r>
      <rPr>
        <sz val="12"/>
        <color rgb="FF000000"/>
        <rFont val="Calibri"/>
        <family val="2"/>
        <scheme val="minor"/>
      </rPr>
      <t xml:space="preserve">Provide broadband internet access with at least a speed of 100/20 to each common amenity space AND to each home in the property. </t>
    </r>
    <r>
      <rPr>
        <i/>
        <sz val="12"/>
        <color rgb="FF7D3A76"/>
        <rFont val="Calibri"/>
        <family val="2"/>
        <scheme val="minor"/>
      </rPr>
      <t>[6 points]</t>
    </r>
  </si>
  <si>
    <t>2.10 Adaptive Reuse of Buildings</t>
  </si>
  <si>
    <r>
      <t xml:space="preserve">Rehabilitate and adapt an existing structure that was not previously used as housing. Design the project to adapt, renovate, or reuse at least 50% of the existing structure and envelope. </t>
    </r>
    <r>
      <rPr>
        <i/>
        <sz val="12"/>
        <color rgb="FF7D3A76"/>
        <rFont val="Calibri"/>
        <family val="2"/>
        <scheme val="minor"/>
      </rPr>
      <t>[6 points]</t>
    </r>
  </si>
  <si>
    <t>CRITERIA 2 SUBTOTAL</t>
  </si>
  <si>
    <t>3. SITE DESIGN</t>
  </si>
  <si>
    <t>3.1 Minimization of Disturbance During Staging and Construction</t>
  </si>
  <si>
    <r>
      <t xml:space="preserve">For sites with an area of 1 acre or smaller, provide an erosion and sedimentation control plan following the outlined mitigation strategies. For sites larger than 1 acre, implement the 2022 U.S. EPA National Pollutant Discharge Elimination System Construction General Permit for Stormwater Discharges, or local requirements, whichever is more stringent.                                                                                                                </t>
    </r>
    <r>
      <rPr>
        <b/>
        <sz val="12"/>
        <color rgb="FF00B0F0"/>
        <rFont val="Calibri"/>
        <family val="2"/>
        <scheme val="minor"/>
      </rPr>
      <t xml:space="preserve">NYC OVERLAY: </t>
    </r>
    <r>
      <rPr>
        <sz val="12"/>
        <color theme="1"/>
        <rFont val="Calibri"/>
        <family val="2"/>
        <scheme val="minor"/>
      </rPr>
      <t xml:space="preserve">All projects are required to meet this criterion but no documentation is needed;  assumed as-of-right for NYC properties. </t>
    </r>
  </si>
  <si>
    <t xml:space="preserve">3.2 Site Design for Ecosystem Services </t>
  </si>
  <si>
    <t>Create a site plan that reflects the following: For all disturbed areas during construction, plant, seed, or restore those areas to natural conditions. Select only native or climate-appropriate landscaping plantings. Do not introduce invasive or non-adapted plant species. Ensure that plants do not obstruct visibility of walkways or seating areas.</t>
  </si>
  <si>
    <t>3.3 Exterior Lighting</t>
  </si>
  <si>
    <r>
      <t xml:space="preserve">M
</t>
    </r>
    <r>
      <rPr>
        <sz val="12"/>
        <color rgb="FF7D3A76"/>
        <rFont val="Calibri"/>
        <family val="2"/>
        <scheme val="minor"/>
      </rPr>
      <t>2</t>
    </r>
    <r>
      <rPr>
        <sz val="12"/>
        <color theme="1"/>
        <rFont val="Calibri"/>
        <family val="2"/>
        <scheme val="minor"/>
      </rPr>
      <t xml:space="preserve">
</t>
    </r>
  </si>
  <si>
    <r>
      <rPr>
        <b/>
        <i/>
        <sz val="12"/>
        <color theme="1"/>
        <rFont val="Calibri"/>
        <family val="2"/>
        <scheme val="minor"/>
      </rPr>
      <t>Mandatory</t>
    </r>
    <r>
      <rPr>
        <sz val="12"/>
        <color theme="1"/>
        <rFont val="Calibri"/>
        <family val="2"/>
        <scheme val="minor"/>
      </rPr>
      <t xml:space="preserve">: All permanently installed exterior lighting features in the scope of work meet the listed requirements for BUG ratings, uplight controls, adaptive controls, and dimming as outlined. Emergency lighting is exempt.
</t>
    </r>
    <r>
      <rPr>
        <b/>
        <i/>
        <sz val="12"/>
        <color theme="1"/>
        <rFont val="Calibri"/>
        <family val="2"/>
        <scheme val="minor"/>
      </rPr>
      <t>Optional</t>
    </r>
    <r>
      <rPr>
        <sz val="12"/>
        <color theme="1"/>
        <rFont val="Calibri"/>
        <family val="2"/>
        <scheme val="minor"/>
      </rPr>
      <t>: All exterior lighting fixtures comply with DarkSky Luminaires Program Version 3.0 or Florida Fish and Wildlife Conservation Commission (FWC) Guidelines.</t>
    </r>
    <r>
      <rPr>
        <i/>
        <sz val="12"/>
        <color rgb="FF7D3A76"/>
        <rFont val="Calibri"/>
        <family val="2"/>
        <scheme val="minor"/>
      </rPr>
      <t xml:space="preserve"> [2 points]</t>
    </r>
  </si>
  <si>
    <t xml:space="preserve">3.4 Surface Stormwater Management </t>
  </si>
  <si>
    <r>
      <rPr>
        <sz val="12"/>
        <color rgb="FFCD5B37"/>
        <rFont val="Calibri"/>
        <family val="2"/>
        <scheme val="minor"/>
      </rPr>
      <t>M</t>
    </r>
    <r>
      <rPr>
        <sz val="12"/>
        <color theme="1"/>
        <rFont val="Calibri"/>
        <family val="2"/>
        <scheme val="minor"/>
      </rPr>
      <t xml:space="preserve">
6-10
</t>
    </r>
  </si>
  <si>
    <r>
      <rPr>
        <b/>
        <i/>
        <sz val="12"/>
        <color theme="1"/>
        <rFont val="Calibri"/>
        <family val="2"/>
        <scheme val="minor"/>
      </rPr>
      <t xml:space="preserve">Mandatory: </t>
    </r>
    <r>
      <rPr>
        <b/>
        <sz val="12"/>
        <color theme="1"/>
        <rFont val="Calibri"/>
        <family val="2"/>
        <scheme val="minor"/>
      </rPr>
      <t>All New Construction projects and any Rehab projects if land disturbed is ≥ 5,000 ft2:</t>
    </r>
    <r>
      <rPr>
        <b/>
        <i/>
        <sz val="12"/>
        <color theme="1"/>
        <rFont val="Calibri"/>
        <family val="2"/>
        <scheme val="minor"/>
      </rPr>
      <t xml:space="preserve"> </t>
    </r>
    <r>
      <rPr>
        <sz val="12"/>
        <color theme="1"/>
        <rFont val="Calibri"/>
        <family val="2"/>
        <scheme val="minor"/>
      </rPr>
      <t xml:space="preserve">For sites measuring 1 acre or smaller, retain on-site precipitation equivalent to the 60th percentile precipitation event. For sites greater than 1 acre, retain to the 80th percentile precipitation event. Where not feasible due to geotechnical issues, soil conditions, or the size of the site, treat or retain the maximum volume possible.
</t>
    </r>
    <r>
      <rPr>
        <b/>
        <i/>
        <sz val="12"/>
        <color theme="1"/>
        <rFont val="Calibri"/>
        <family val="2"/>
        <scheme val="minor"/>
      </rPr>
      <t xml:space="preserve">Optional: </t>
    </r>
    <r>
      <rPr>
        <b/>
        <sz val="12"/>
        <color theme="1"/>
        <rFont val="Calibri"/>
        <family val="2"/>
        <scheme val="minor"/>
      </rPr>
      <t xml:space="preserve">All projects: </t>
    </r>
    <r>
      <rPr>
        <sz val="12"/>
        <color theme="1"/>
        <rFont val="Calibri"/>
        <family val="2"/>
        <scheme val="minor"/>
      </rPr>
      <t>Using low-impact development and green infrastructure strategies, retain precipitation volume from 85th percentile precipitation event</t>
    </r>
    <r>
      <rPr>
        <i/>
        <sz val="12"/>
        <color rgb="FF7D3A76"/>
        <rFont val="Calibri"/>
        <family val="2"/>
        <scheme val="minor"/>
      </rPr>
      <t xml:space="preserve"> [6 points]</t>
    </r>
    <r>
      <rPr>
        <sz val="12"/>
        <color theme="1"/>
        <rFont val="Calibri"/>
        <family val="2"/>
        <scheme val="minor"/>
      </rPr>
      <t>, 90th percentile precipitation event</t>
    </r>
    <r>
      <rPr>
        <i/>
        <sz val="12"/>
        <color rgb="FF7D3A76"/>
        <rFont val="Calibri"/>
        <family val="2"/>
        <scheme val="minor"/>
      </rPr>
      <t xml:space="preserve"> [8 points]</t>
    </r>
    <r>
      <rPr>
        <sz val="12"/>
        <color theme="1"/>
        <rFont val="Calibri"/>
        <family val="2"/>
        <scheme val="minor"/>
      </rPr>
      <t xml:space="preserve">, or 95th percentile precipitation event </t>
    </r>
    <r>
      <rPr>
        <i/>
        <sz val="12"/>
        <color rgb="FF7D3A76"/>
        <rFont val="Calibri"/>
        <family val="2"/>
        <scheme val="minor"/>
      </rPr>
      <t>[10 points]</t>
    </r>
    <r>
      <rPr>
        <sz val="12"/>
        <color theme="1"/>
        <rFont val="Calibri"/>
        <family val="2"/>
        <scheme val="minor"/>
      </rPr>
      <t xml:space="preserve">.                       </t>
    </r>
    <r>
      <rPr>
        <b/>
        <sz val="12"/>
        <color rgb="FF00B0F0"/>
        <rFont val="Calibri"/>
        <family val="2"/>
        <scheme val="minor"/>
      </rPr>
      <t>NYC OVERLAY:</t>
    </r>
    <r>
      <rPr>
        <sz val="12"/>
        <color theme="1"/>
        <rFont val="Calibri"/>
        <family val="2"/>
        <scheme val="minor"/>
      </rPr>
      <t xml:space="preserve"> All projects are required to meet the mandatory component of this criterion to retain on-site precipitation based on the size of the project site, but no documentation is needed; assumed as-of-right for NYC properties.                            </t>
    </r>
  </si>
  <si>
    <t>3.5 Outdoor Water Use: Efficient Irrigation</t>
  </si>
  <si>
    <r>
      <rPr>
        <sz val="12"/>
        <color rgb="FFCD5B37"/>
        <rFont val="Calibri"/>
        <family val="2"/>
        <scheme val="minor"/>
      </rPr>
      <t>M</t>
    </r>
    <r>
      <rPr>
        <sz val="12"/>
        <color theme="1"/>
        <rFont val="Calibri"/>
        <family val="2"/>
        <scheme val="minor"/>
      </rPr>
      <t xml:space="preserve">
2 or 3
</t>
    </r>
  </si>
  <si>
    <r>
      <rPr>
        <b/>
        <i/>
        <sz val="12"/>
        <color theme="1"/>
        <rFont val="Calibri"/>
        <family val="2"/>
        <scheme val="minor"/>
      </rPr>
      <t>Mandatory:</t>
    </r>
    <r>
      <rPr>
        <sz val="12"/>
        <color theme="1"/>
        <rFont val="Calibri"/>
        <family val="2"/>
        <scheme val="minor"/>
      </rPr>
      <t xml:space="preserve"> If the property includes landscaping, minimize the use of potable water for outdoor applications through:
</t>
    </r>
    <r>
      <rPr>
        <b/>
        <sz val="12"/>
        <color theme="1"/>
        <rFont val="Calibri"/>
        <family val="2"/>
        <scheme val="minor"/>
      </rPr>
      <t>Option 1: No irrigation</t>
    </r>
    <r>
      <rPr>
        <sz val="12"/>
        <color theme="1"/>
        <rFont val="Calibri"/>
        <family val="2"/>
        <scheme val="minor"/>
      </rPr>
      <t xml:space="preserve"> OR</t>
    </r>
    <r>
      <rPr>
        <b/>
        <sz val="12"/>
        <color theme="1"/>
        <rFont val="Calibri"/>
        <family val="2"/>
        <scheme val="minor"/>
      </rPr>
      <t xml:space="preserve"> Option 2: Efficient irrigation</t>
    </r>
    <r>
      <rPr>
        <sz val="12"/>
        <color theme="1"/>
        <rFont val="Calibri"/>
        <family val="2"/>
        <scheme val="minor"/>
      </rPr>
      <t xml:space="preserve"> OR
</t>
    </r>
    <r>
      <rPr>
        <b/>
        <sz val="12"/>
        <color theme="1"/>
        <rFont val="Calibri"/>
        <family val="2"/>
        <scheme val="minor"/>
      </rPr>
      <t>Option 3: Smart controllers</t>
    </r>
    <r>
      <rPr>
        <sz val="12"/>
        <color theme="1"/>
        <rFont val="Calibri"/>
        <family val="2"/>
        <scheme val="minor"/>
      </rPr>
      <t xml:space="preserve"> </t>
    </r>
    <r>
      <rPr>
        <i/>
        <sz val="12"/>
        <color rgb="FF7D3A76"/>
        <rFont val="Calibri"/>
        <family val="2"/>
        <scheme val="minor"/>
      </rPr>
      <t>[2 points]</t>
    </r>
    <r>
      <rPr>
        <sz val="12"/>
        <color theme="1"/>
        <rFont val="Calibri"/>
        <family val="2"/>
        <scheme val="minor"/>
      </rPr>
      <t xml:space="preserve"> OR </t>
    </r>
    <r>
      <rPr>
        <b/>
        <sz val="12"/>
        <color theme="1"/>
        <rFont val="Calibri"/>
        <family val="2"/>
        <scheme val="minor"/>
      </rPr>
      <t>Option 4: Drip irrigation</t>
    </r>
    <r>
      <rPr>
        <sz val="12"/>
        <color theme="1"/>
        <rFont val="Calibri"/>
        <family val="2"/>
        <scheme val="minor"/>
      </rPr>
      <t xml:space="preserve"> </t>
    </r>
    <r>
      <rPr>
        <i/>
        <sz val="12"/>
        <color rgb="FF7D3A76"/>
        <rFont val="Calibri"/>
        <family val="2"/>
        <scheme val="minor"/>
      </rPr>
      <t>[3 points]</t>
    </r>
  </si>
  <si>
    <t>6 or 10</t>
  </si>
  <si>
    <t>3.6 Outdoor Water Use: Alternative Sources</t>
  </si>
  <si>
    <r>
      <rPr>
        <b/>
        <sz val="12"/>
        <color theme="1"/>
        <rFont val="Calibri"/>
        <family val="2"/>
        <scheme val="minor"/>
      </rPr>
      <t>Option 1</t>
    </r>
    <r>
      <rPr>
        <sz val="12"/>
        <color theme="1"/>
        <rFont val="Calibri"/>
        <family val="2"/>
        <scheme val="minor"/>
      </rPr>
      <t xml:space="preserve">: Nonpotable water sources for 25% of irrigation demand </t>
    </r>
    <r>
      <rPr>
        <i/>
        <sz val="12"/>
        <color theme="1"/>
        <rFont val="Calibri"/>
        <family val="2"/>
        <scheme val="minor"/>
      </rPr>
      <t>[6 points]</t>
    </r>
    <r>
      <rPr>
        <sz val="12"/>
        <color theme="1"/>
        <rFont val="Calibri"/>
        <family val="2"/>
        <scheme val="minor"/>
      </rPr>
      <t xml:space="preserve"> OR </t>
    </r>
    <r>
      <rPr>
        <b/>
        <sz val="12"/>
        <color theme="1"/>
        <rFont val="Calibri"/>
        <family val="2"/>
        <scheme val="minor"/>
      </rPr>
      <t>Option 2:</t>
    </r>
    <r>
      <rPr>
        <sz val="12"/>
        <color theme="1"/>
        <rFont val="Calibri"/>
        <family val="2"/>
        <scheme val="minor"/>
      </rPr>
      <t xml:space="preserve"> Nonpotable water sources for 100% of irrigation demand</t>
    </r>
    <r>
      <rPr>
        <i/>
        <sz val="12"/>
        <color rgb="FF7D3A76"/>
        <rFont val="Calibri"/>
        <family val="2"/>
        <scheme val="minor"/>
      </rPr>
      <t xml:space="preserve"> [10 points]</t>
    </r>
  </si>
  <si>
    <t>3.7 Traffic Safety and Mobility</t>
  </si>
  <si>
    <r>
      <rPr>
        <sz val="12"/>
        <color rgb="FFCD5B37"/>
        <rFont val="Calibri"/>
        <family val="2"/>
        <scheme val="minor"/>
      </rPr>
      <t xml:space="preserve">M, </t>
    </r>
    <r>
      <rPr>
        <sz val="12"/>
        <color theme="1"/>
        <rFont val="Calibri"/>
        <family val="2"/>
        <scheme val="minor"/>
      </rPr>
      <t>5 max</t>
    </r>
    <r>
      <rPr>
        <sz val="12"/>
        <color rgb="FFCD5B37"/>
        <rFont val="Calibri"/>
        <family val="2"/>
        <scheme val="minor"/>
      </rPr>
      <t xml:space="preserve">
</t>
    </r>
    <r>
      <rPr>
        <sz val="12"/>
        <color theme="1"/>
        <rFont val="Calibri"/>
        <family val="2"/>
        <scheme val="minor"/>
      </rPr>
      <t xml:space="preserve">
6 max
</t>
    </r>
  </si>
  <si>
    <r>
      <rPr>
        <b/>
        <i/>
        <sz val="12"/>
        <color theme="1"/>
        <rFont val="Calibri"/>
        <family val="2"/>
        <scheme val="minor"/>
      </rPr>
      <t>Mandatory:</t>
    </r>
    <r>
      <rPr>
        <sz val="12"/>
        <color theme="1"/>
        <rFont val="Calibri"/>
        <family val="2"/>
        <scheme val="minor"/>
      </rPr>
      <t xml:space="preserve"> </t>
    </r>
    <r>
      <rPr>
        <b/>
        <sz val="12"/>
        <color theme="1"/>
        <rFont val="Calibri"/>
        <family val="2"/>
        <scheme val="minor"/>
      </rPr>
      <t xml:space="preserve">New Construction and Substantial Rehabs: </t>
    </r>
    <r>
      <rPr>
        <sz val="12"/>
        <color theme="1"/>
        <rFont val="Calibri"/>
        <family val="2"/>
        <scheme val="minor"/>
      </rPr>
      <t xml:space="preserve">Use the table provided to assess conditions of your project. If none of the conditions apply, no further action is required. If one or more of the conditions apply, implement one of the strategies provided. Each additional strategy implemented earns 1 optional point </t>
    </r>
    <r>
      <rPr>
        <i/>
        <sz val="12"/>
        <color rgb="FF7D3A76"/>
        <rFont val="Calibri"/>
        <family val="2"/>
        <scheme val="minor"/>
      </rPr>
      <t>[5 points maximum]</t>
    </r>
    <r>
      <rPr>
        <sz val="12"/>
        <color theme="1"/>
        <rFont val="Calibri"/>
        <family val="2"/>
        <scheme val="minor"/>
      </rPr>
      <t xml:space="preserve">.
</t>
    </r>
    <r>
      <rPr>
        <b/>
        <i/>
        <sz val="12"/>
        <color theme="1"/>
        <rFont val="Calibri"/>
        <family val="2"/>
        <scheme val="minor"/>
      </rPr>
      <t>Optional:</t>
    </r>
    <r>
      <rPr>
        <sz val="12"/>
        <color theme="1"/>
        <rFont val="Calibri"/>
        <family val="2"/>
        <scheme val="minor"/>
      </rPr>
      <t xml:space="preserve"> </t>
    </r>
    <r>
      <rPr>
        <b/>
        <sz val="12"/>
        <color theme="1"/>
        <rFont val="Calibri"/>
        <family val="2"/>
        <scheme val="minor"/>
      </rPr>
      <t>Moderate Rehabs</t>
    </r>
    <r>
      <rPr>
        <sz val="12"/>
        <color theme="1"/>
        <rFont val="Calibri"/>
        <family val="2"/>
        <scheme val="minor"/>
      </rPr>
      <t xml:space="preserve">: Use the table provided to assess conditions of your project. If one or more of the conditions apply, optional points are available: 1 point for each implemented strategy </t>
    </r>
    <r>
      <rPr>
        <i/>
        <sz val="12"/>
        <color rgb="FF7D3A76"/>
        <rFont val="Calibri"/>
        <family val="2"/>
        <scheme val="minor"/>
      </rPr>
      <t>[6 points maximum]</t>
    </r>
    <r>
      <rPr>
        <sz val="12"/>
        <color theme="1"/>
        <rFont val="Calibri"/>
        <family val="2"/>
        <scheme val="minor"/>
      </rPr>
      <t>.</t>
    </r>
  </si>
  <si>
    <t>3.8 Heat-Island Management</t>
  </si>
  <si>
    <r>
      <rPr>
        <sz val="12"/>
        <color rgb="FFCD5B37"/>
        <rFont val="Calibri"/>
        <family val="2"/>
        <scheme val="minor"/>
      </rPr>
      <t xml:space="preserve">M
</t>
    </r>
    <r>
      <rPr>
        <sz val="12"/>
        <color theme="1"/>
        <rFont val="Calibri"/>
        <family val="2"/>
        <scheme val="minor"/>
      </rPr>
      <t xml:space="preserve">
4 or 8
</t>
    </r>
  </si>
  <si>
    <r>
      <rPr>
        <b/>
        <i/>
        <sz val="12"/>
        <color theme="1"/>
        <rFont val="Calibri"/>
        <family val="2"/>
        <scheme val="minor"/>
      </rPr>
      <t xml:space="preserve">Mandatory: </t>
    </r>
    <r>
      <rPr>
        <b/>
        <sz val="12"/>
        <color theme="1"/>
        <rFont val="Calibri"/>
        <family val="2"/>
        <scheme val="minor"/>
      </rPr>
      <t>New Construction and Substantial Rehabs:</t>
    </r>
    <r>
      <rPr>
        <sz val="12"/>
        <color theme="1"/>
        <rFont val="Calibri"/>
        <family val="2"/>
        <scheme val="minor"/>
      </rPr>
      <t xml:space="preserve"> Implement at least one of the two options provided. </t>
    </r>
    <r>
      <rPr>
        <b/>
        <sz val="12"/>
        <color theme="1"/>
        <rFont val="Calibri"/>
        <family val="2"/>
        <scheme val="minor"/>
      </rPr>
      <t>Option 1: Roofing Materials</t>
    </r>
    <r>
      <rPr>
        <b/>
        <i/>
        <sz val="12"/>
        <color theme="1"/>
        <rFont val="Calibri"/>
        <family val="2"/>
        <scheme val="minor"/>
      </rPr>
      <t xml:space="preserve"> </t>
    </r>
    <r>
      <rPr>
        <sz val="12"/>
        <color theme="1"/>
        <rFont val="Calibri"/>
        <family val="2"/>
        <scheme val="minor"/>
      </rPr>
      <t xml:space="preserve">AND/OR </t>
    </r>
    <r>
      <rPr>
        <b/>
        <sz val="12"/>
        <color theme="1"/>
        <rFont val="Calibri"/>
        <family val="2"/>
        <scheme val="minor"/>
      </rPr>
      <t xml:space="preserve">Option 2: Paved Surfaces
</t>
    </r>
    <r>
      <rPr>
        <sz val="12"/>
        <color theme="1"/>
        <rFont val="Calibri"/>
        <family val="2"/>
        <scheme val="minor"/>
      </rPr>
      <t xml:space="preserve">
</t>
    </r>
    <r>
      <rPr>
        <b/>
        <i/>
        <sz val="12"/>
        <color theme="1"/>
        <rFont val="Calibri"/>
        <family val="2"/>
        <scheme val="minor"/>
      </rPr>
      <t xml:space="preserve">Optional: </t>
    </r>
    <r>
      <rPr>
        <b/>
        <sz val="12"/>
        <color theme="1"/>
        <rFont val="Calibri"/>
        <family val="2"/>
        <scheme val="minor"/>
      </rPr>
      <t>Moderate Rehabs:</t>
    </r>
    <r>
      <rPr>
        <sz val="12"/>
        <color theme="1"/>
        <rFont val="Calibri"/>
        <family val="2"/>
        <scheme val="minor"/>
      </rPr>
      <t xml:space="preserve"> Implement one or both options.</t>
    </r>
    <r>
      <rPr>
        <b/>
        <sz val="12"/>
        <color theme="1"/>
        <rFont val="Calibri"/>
        <family val="2"/>
        <scheme val="minor"/>
      </rPr>
      <t xml:space="preserve"> Option 1: Roofing Materials </t>
    </r>
    <r>
      <rPr>
        <i/>
        <sz val="12"/>
        <color rgb="FF7D3A76"/>
        <rFont val="Calibri"/>
        <family val="2"/>
        <scheme val="minor"/>
      </rPr>
      <t>[4 points]</t>
    </r>
    <r>
      <rPr>
        <b/>
        <sz val="12"/>
        <color theme="1"/>
        <rFont val="Calibri"/>
        <family val="2"/>
        <scheme val="minor"/>
      </rPr>
      <t xml:space="preserve">
</t>
    </r>
    <r>
      <rPr>
        <sz val="12"/>
        <color theme="1"/>
        <rFont val="Calibri"/>
        <family val="2"/>
        <scheme val="minor"/>
      </rPr>
      <t>AND/OR</t>
    </r>
    <r>
      <rPr>
        <b/>
        <sz val="12"/>
        <color theme="1"/>
        <rFont val="Calibri"/>
        <family val="2"/>
        <scheme val="minor"/>
      </rPr>
      <t xml:space="preserve"> Option 2: Paved Surfaces </t>
    </r>
    <r>
      <rPr>
        <i/>
        <sz val="12"/>
        <color rgb="FF7D3A76"/>
        <rFont val="Calibri"/>
        <family val="2"/>
        <scheme val="minor"/>
      </rPr>
      <t>[4 points]</t>
    </r>
  </si>
  <si>
    <t>2 to 16</t>
  </si>
  <si>
    <t>3.9 Resilient Site Design: Wind</t>
  </si>
  <si>
    <r>
      <t>Obtain a FORTIFIED™ Designation [Roof:</t>
    </r>
    <r>
      <rPr>
        <i/>
        <sz val="12"/>
        <color rgb="FF7D3A76"/>
        <rFont val="Calibri"/>
        <family val="2"/>
        <scheme val="minor"/>
      </rPr>
      <t xml:space="preserve"> 8 points</t>
    </r>
    <r>
      <rPr>
        <sz val="12"/>
        <color theme="1"/>
        <rFont val="Calibri"/>
        <family val="2"/>
        <scheme val="minor"/>
      </rPr>
      <t xml:space="preserve">; Silver: </t>
    </r>
    <r>
      <rPr>
        <i/>
        <sz val="12"/>
        <color rgb="FF7D3A76"/>
        <rFont val="Calibri"/>
        <family val="2"/>
        <scheme val="minor"/>
      </rPr>
      <t>10 points</t>
    </r>
    <r>
      <rPr>
        <sz val="12"/>
        <color theme="1"/>
        <rFont val="Calibri"/>
        <family val="2"/>
        <scheme val="minor"/>
      </rPr>
      <t xml:space="preserve">; Gold: </t>
    </r>
    <r>
      <rPr>
        <i/>
        <sz val="12"/>
        <color rgb="FF7D3A76"/>
        <rFont val="Calibri"/>
        <family val="2"/>
        <scheme val="minor"/>
      </rPr>
      <t>12 points</t>
    </r>
    <r>
      <rPr>
        <sz val="12"/>
        <color theme="1"/>
        <rFont val="Calibri"/>
        <family val="2"/>
        <scheme val="minor"/>
      </rPr>
      <t xml:space="preserve">; add </t>
    </r>
    <r>
      <rPr>
        <i/>
        <sz val="12"/>
        <color rgb="FF7D3A76"/>
        <rFont val="Calibri"/>
        <family val="2"/>
        <scheme val="minor"/>
      </rPr>
      <t>4 points</t>
    </r>
    <r>
      <rPr>
        <sz val="12"/>
        <color theme="1"/>
        <rFont val="Calibri"/>
        <family val="2"/>
        <scheme val="minor"/>
      </rPr>
      <t xml:space="preserve"> for Hail Supplement]; OR Implement at least two guidance items from any single “one-pager” from the HUD “Designing for Natural Hazards” series, Volume 1: Wind. </t>
    </r>
    <r>
      <rPr>
        <i/>
        <sz val="12"/>
        <color rgb="FF7D3A76"/>
        <rFont val="Calibri"/>
        <family val="2"/>
        <scheme val="minor"/>
      </rPr>
      <t>[2 points for each one-pager; maximum 8 points]</t>
    </r>
    <r>
      <rPr>
        <sz val="12"/>
        <color theme="1"/>
        <rFont val="Calibri"/>
        <family val="2"/>
        <scheme val="minor"/>
      </rPr>
      <t>.</t>
    </r>
  </si>
  <si>
    <t>6, 9 or 12</t>
  </si>
  <si>
    <t>3.10 Resilient Site Design: Flood</t>
  </si>
  <si>
    <r>
      <rPr>
        <sz val="12"/>
        <color rgb="FF000000"/>
        <rFont val="Calibri"/>
        <family val="2"/>
        <scheme val="minor"/>
      </rPr>
      <t xml:space="preserve">Design the project according to one of the adaptive strategies:
</t>
    </r>
    <r>
      <rPr>
        <b/>
        <sz val="12"/>
        <color rgb="FF000000"/>
        <rFont val="Calibri"/>
        <family val="2"/>
        <scheme val="minor"/>
      </rPr>
      <t>Option 1:</t>
    </r>
    <r>
      <rPr>
        <sz val="12"/>
        <color rgb="FF000000"/>
        <rFont val="Calibri"/>
        <family val="2"/>
        <scheme val="minor"/>
      </rPr>
      <t xml:space="preserve"> Design according to ASCE/SEI 24-24 A Standard for Floor-Resilient Design and Construction and ASCE/SEI 7-22 Supplement 2. </t>
    </r>
    <r>
      <rPr>
        <i/>
        <sz val="12"/>
        <color rgb="FF7D3A76"/>
        <rFont val="Calibri"/>
        <family val="2"/>
        <scheme val="minor"/>
      </rPr>
      <t xml:space="preserve">[12 points]
</t>
    </r>
    <r>
      <rPr>
        <sz val="12"/>
        <color rgb="FF000000"/>
        <rFont val="Calibri"/>
        <family val="2"/>
        <scheme val="minor"/>
      </rPr>
      <t xml:space="preserve">OR
</t>
    </r>
    <r>
      <rPr>
        <b/>
        <sz val="12"/>
        <color rgb="FF000000"/>
        <rFont val="Calibri"/>
        <family val="2"/>
        <scheme val="minor"/>
      </rPr>
      <t>Option 2:</t>
    </r>
    <r>
      <rPr>
        <sz val="12"/>
        <color rgb="FF000000"/>
        <rFont val="Calibri"/>
        <family val="2"/>
        <scheme val="minor"/>
      </rPr>
      <t xml:space="preserve"> Implement ALL of the following strategies from the U.S. Department of Housing and Urban Development’s Designing for Natural Hazards — A Resilience Guide for Builders </t>
    </r>
    <r>
      <rPr>
        <sz val="12"/>
        <color theme="1"/>
        <rFont val="Calibri"/>
        <family val="2"/>
        <scheme val="minor"/>
      </rPr>
      <t>&amp;</t>
    </r>
    <r>
      <rPr>
        <sz val="12"/>
        <color rgb="FF000000"/>
        <rFont val="Calibri"/>
        <family val="2"/>
        <scheme val="minor"/>
      </rPr>
      <t xml:space="preserve"> Developers: Volume 2 Water. </t>
    </r>
    <r>
      <rPr>
        <b/>
        <sz val="12"/>
        <color rgb="FF000000"/>
        <rFont val="Calibri"/>
        <family val="2"/>
        <scheme val="minor"/>
      </rPr>
      <t>1)</t>
    </r>
    <r>
      <rPr>
        <sz val="12"/>
        <color rgb="FF000000"/>
        <rFont val="Calibri"/>
        <family val="2"/>
        <scheme val="minor"/>
      </rPr>
      <t xml:space="preserve"> Wall Assembly: at least two guidance items;</t>
    </r>
    <r>
      <rPr>
        <b/>
        <sz val="12"/>
        <color rgb="FF000000"/>
        <rFont val="Calibri"/>
        <family val="2"/>
        <scheme val="minor"/>
      </rPr>
      <t xml:space="preserve"> 2)</t>
    </r>
    <r>
      <rPr>
        <sz val="12"/>
        <color rgb="FF000000"/>
        <rFont val="Calibri"/>
        <family val="2"/>
        <scheme val="minor"/>
      </rPr>
      <t xml:space="preserve"> Utilities </t>
    </r>
    <r>
      <rPr>
        <sz val="12"/>
        <color theme="1"/>
        <rFont val="Calibri"/>
        <family val="2"/>
        <scheme val="minor"/>
      </rPr>
      <t>&amp;</t>
    </r>
    <r>
      <rPr>
        <sz val="12"/>
        <color rgb="FF000000"/>
        <rFont val="Calibri"/>
        <family val="2"/>
        <scheme val="minor"/>
      </rPr>
      <t xml:space="preserve"> Mechanical Equipment: at least two guidance items;</t>
    </r>
    <r>
      <rPr>
        <b/>
        <sz val="12"/>
        <color rgb="FF000000"/>
        <rFont val="Calibri"/>
        <family val="2"/>
        <scheme val="minor"/>
      </rPr>
      <t xml:space="preserve"> 3)</t>
    </r>
    <r>
      <rPr>
        <sz val="12"/>
        <color rgb="FF000000"/>
        <rFont val="Calibri"/>
        <family val="2"/>
        <scheme val="minor"/>
      </rPr>
      <t xml:space="preserve"> Freeboard Elevation: at least one guidance item; AND </t>
    </r>
    <r>
      <rPr>
        <b/>
        <sz val="12"/>
        <color rgb="FF000000"/>
        <rFont val="Calibri"/>
        <family val="2"/>
        <scheme val="minor"/>
      </rPr>
      <t>4)</t>
    </r>
    <r>
      <rPr>
        <sz val="12"/>
        <color rgb="FF000000"/>
        <rFont val="Calibri"/>
        <family val="2"/>
        <scheme val="minor"/>
      </rPr>
      <t xml:space="preserve"> Connectors </t>
    </r>
    <r>
      <rPr>
        <sz val="12"/>
        <color theme="1"/>
        <rFont val="Calibri"/>
        <family val="2"/>
        <scheme val="minor"/>
      </rPr>
      <t>&amp;</t>
    </r>
    <r>
      <rPr>
        <sz val="12"/>
        <color rgb="FF000000"/>
        <rFont val="Calibri"/>
        <family val="2"/>
        <scheme val="minor"/>
      </rPr>
      <t xml:space="preserve"> Fasteners: all
guidance items. </t>
    </r>
    <r>
      <rPr>
        <i/>
        <sz val="12"/>
        <color rgb="FF7D3A76"/>
        <rFont val="Calibri"/>
        <family val="2"/>
        <scheme val="minor"/>
      </rPr>
      <t xml:space="preserve">[9 points]
</t>
    </r>
    <r>
      <rPr>
        <sz val="12"/>
        <color rgb="FF000000"/>
        <rFont val="Calibri"/>
        <family val="2"/>
        <scheme val="minor"/>
      </rPr>
      <t xml:space="preserve">OR
</t>
    </r>
    <r>
      <rPr>
        <b/>
        <sz val="12"/>
        <color rgb="FF000000"/>
        <rFont val="Calibri"/>
        <family val="2"/>
        <scheme val="minor"/>
      </rPr>
      <t>Option 3:</t>
    </r>
    <r>
      <rPr>
        <sz val="12"/>
        <color rgb="FF000000"/>
        <rFont val="Calibri"/>
        <family val="2"/>
        <scheme val="minor"/>
      </rPr>
      <t xml:space="preserve"> Conduct floodproofing of lower floors. Locate at least one exit door, all central space-heating and water-heating equipment, and service disconnects above the design flood elevation (DFE). On plan sets, identify water entry points in basements and foundations to ensure renovations do not compromise the integrity of floodproof construction elements.</t>
    </r>
    <r>
      <rPr>
        <i/>
        <sz val="12"/>
        <color rgb="FF7D3A76"/>
        <rFont val="Calibri"/>
        <family val="2"/>
        <scheme val="minor"/>
      </rPr>
      <t xml:space="preserve"> [6 points]                                                                        </t>
    </r>
    <r>
      <rPr>
        <b/>
        <sz val="12"/>
        <color rgb="FF00B0F0"/>
        <rFont val="Calibri"/>
        <family val="2"/>
        <scheme val="minor"/>
      </rPr>
      <t xml:space="preserve">NYC OVERLAY: </t>
    </r>
    <r>
      <rPr>
        <sz val="12"/>
        <color theme="1"/>
        <rFont val="Calibri"/>
        <family val="2"/>
        <scheme val="minor"/>
      </rPr>
      <t xml:space="preserve">All projects located on flood-prone sites as defined by the HPD Design Guidelines are REQUIRED  to comply with this criterion.  </t>
    </r>
  </si>
  <si>
    <t>9 or 12</t>
  </si>
  <si>
    <t>3.11 Resilient Site Design: Wildfire</t>
  </si>
  <si>
    <r>
      <t xml:space="preserve">Increase ignition resistance in one or more zones, which are defined by their proximity to each building on the site:
-Implement the series of strategies specified for Zone 0 (0 to 5 feet from each building) defensible space, roof assembly, eaves and soffits, and windows. </t>
    </r>
    <r>
      <rPr>
        <i/>
        <sz val="12"/>
        <color rgb="FF7D3A76"/>
        <rFont val="Calibri"/>
        <family val="2"/>
        <scheme val="minor"/>
      </rPr>
      <t xml:space="preserve">[9 points] 
</t>
    </r>
    <r>
      <rPr>
        <sz val="12"/>
        <color theme="1"/>
        <rFont val="Calibri"/>
        <family val="2"/>
        <scheme val="minor"/>
      </rPr>
      <t xml:space="preserve">-Also implement the series of strategies for Zone 1 (5 to 30 feet from each building) and Zone 2 (30 to 100 feet from each building) defensible space, vents, siding and cladding, decks, and balconies. </t>
    </r>
    <r>
      <rPr>
        <i/>
        <sz val="12"/>
        <color rgb="FF7D3A76"/>
        <rFont val="Calibri"/>
        <family val="2"/>
        <scheme val="minor"/>
      </rPr>
      <t>[3 points]</t>
    </r>
  </si>
  <si>
    <t>CRITERIA 3 SUBTOTAL</t>
  </si>
  <si>
    <t>4. WATER</t>
  </si>
  <si>
    <t xml:space="preserve"> </t>
  </si>
  <si>
    <t>4.1 Water-Conserving Fixtures</t>
  </si>
  <si>
    <r>
      <t>Reduce total indoor water consumption by at least 20% compared to the national baseline shown in</t>
    </r>
    <r>
      <rPr>
        <i/>
        <sz val="12"/>
        <color theme="1"/>
        <rFont val="Calibri"/>
        <family val="2"/>
        <scheme val="minor"/>
      </rPr>
      <t xml:space="preserve"> Table 4.1</t>
    </r>
    <r>
      <rPr>
        <sz val="12"/>
        <color theme="1"/>
        <rFont val="Calibri"/>
        <family val="2"/>
        <scheme val="minor"/>
      </rPr>
      <t>. Any new toilet, showerhead, and/or lav faucet must be WaterSense certified. For all single-family homes and all dwelling units in buildings three stories or fewer, the supply pressure may not exceed 60 psi.</t>
    </r>
  </si>
  <si>
    <t>2-8</t>
  </si>
  <si>
    <t>4.2 Advanced Water Conservation</t>
  </si>
  <si>
    <r>
      <t xml:space="preserve">Reduce total indoor water consumption by at least 30% compared to the national baseline shown in Table 4.1. Any new toilet, showerhead, and/or lavatory faucet must be WaterSense certified. </t>
    </r>
    <r>
      <rPr>
        <i/>
        <sz val="12"/>
        <color rgb="FF7D3A76"/>
        <rFont val="Calibri"/>
        <family val="2"/>
        <scheme val="minor"/>
      </rPr>
      <t>[2–8 points]</t>
    </r>
    <r>
      <rPr>
        <sz val="12"/>
        <color theme="1"/>
        <rFont val="Calibri"/>
        <family val="2"/>
        <scheme val="minor"/>
      </rPr>
      <t xml:space="preserve">
OR
Meet one of the approved certification methods for WaterSense-labeled homes. </t>
    </r>
    <r>
      <rPr>
        <i/>
        <sz val="12"/>
        <color rgb="FF7D3A76"/>
        <rFont val="Calibri"/>
        <family val="2"/>
        <scheme val="minor"/>
      </rPr>
      <t xml:space="preserve">[8 points]                                                                                               </t>
    </r>
    <r>
      <rPr>
        <b/>
        <sz val="12"/>
        <color rgb="FF00B0F0"/>
        <rFont val="Calibri"/>
        <family val="2"/>
        <scheme val="minor"/>
      </rPr>
      <t xml:space="preserve">NYC OVERLAY: </t>
    </r>
    <r>
      <rPr>
        <sz val="12"/>
        <color theme="1"/>
        <rFont val="Calibri"/>
        <family val="2"/>
        <scheme val="minor"/>
      </rPr>
      <t xml:space="preserve">All projects are REQUIRED to comply with this criterion. </t>
    </r>
  </si>
  <si>
    <t>4.3 Water Quality</t>
  </si>
  <si>
    <r>
      <rPr>
        <sz val="12"/>
        <color rgb="FFCD5B37"/>
        <rFont val="Calibri"/>
        <family val="2"/>
        <scheme val="minor"/>
      </rPr>
      <t>M</t>
    </r>
    <r>
      <rPr>
        <sz val="12"/>
        <color theme="1"/>
        <rFont val="Calibri"/>
        <family val="2"/>
        <scheme val="minor"/>
      </rPr>
      <t xml:space="preserve">
8
8 max</t>
    </r>
  </si>
  <si>
    <r>
      <rPr>
        <b/>
        <i/>
        <sz val="12"/>
        <color theme="1"/>
        <rFont val="Calibri"/>
        <family val="2"/>
        <scheme val="minor"/>
      </rPr>
      <t>Mandatory</t>
    </r>
    <r>
      <rPr>
        <b/>
        <sz val="12"/>
        <color theme="1"/>
        <rFont val="Calibri"/>
        <family val="2"/>
        <scheme val="minor"/>
      </rPr>
      <t>: Substantial Rehabs of buildings built before 1986:</t>
    </r>
    <r>
      <rPr>
        <sz val="12"/>
        <color theme="1"/>
        <rFont val="Calibri"/>
        <family val="2"/>
        <scheme val="minor"/>
      </rPr>
      <t xml:space="preserve"> Replace all lead service lines. </t>
    </r>
    <r>
      <rPr>
        <b/>
        <sz val="12"/>
        <color theme="1"/>
        <rFont val="Calibri"/>
        <family val="2"/>
        <scheme val="minor"/>
      </rPr>
      <t>For all Multifamily buildings with either a cooling towner, a centralized hot water system, or 10+ stories:</t>
    </r>
    <r>
      <rPr>
        <sz val="12"/>
        <color theme="1"/>
        <rFont val="Calibri"/>
        <family val="2"/>
        <scheme val="minor"/>
      </rPr>
      <t xml:space="preserve"> Develop and implement a </t>
    </r>
    <r>
      <rPr>
        <i/>
        <sz val="12"/>
        <color theme="1"/>
        <rFont val="Calibri"/>
        <family val="2"/>
        <scheme val="minor"/>
      </rPr>
      <t>Legionella</t>
    </r>
    <r>
      <rPr>
        <sz val="12"/>
        <color theme="1"/>
        <rFont val="Calibri"/>
        <family val="2"/>
        <scheme val="minor"/>
      </rPr>
      <t xml:space="preserve"> water management program.
</t>
    </r>
    <r>
      <rPr>
        <b/>
        <i/>
        <sz val="12"/>
        <color theme="1"/>
        <rFont val="Calibri"/>
        <family val="2"/>
        <scheme val="minor"/>
      </rPr>
      <t>Optional:</t>
    </r>
    <r>
      <rPr>
        <sz val="12"/>
        <color theme="1"/>
        <rFont val="Calibri"/>
        <family val="2"/>
        <scheme val="minor"/>
      </rPr>
      <t xml:space="preserve"> </t>
    </r>
    <r>
      <rPr>
        <b/>
        <sz val="12"/>
        <color theme="1"/>
        <rFont val="Calibri"/>
        <family val="2"/>
        <scheme val="minor"/>
      </rPr>
      <t>All other Rehabs:</t>
    </r>
    <r>
      <rPr>
        <sz val="12"/>
        <color theme="1"/>
        <rFont val="Calibri"/>
        <family val="2"/>
        <scheme val="minor"/>
      </rPr>
      <t xml:space="preserve"> Replace all lead service lines.</t>
    </r>
    <r>
      <rPr>
        <i/>
        <sz val="12"/>
        <color rgb="FF7D3A76"/>
        <rFont val="Calibri"/>
        <family val="2"/>
        <scheme val="minor"/>
      </rPr>
      <t xml:space="preserve"> [8 points]</t>
    </r>
    <r>
      <rPr>
        <sz val="12"/>
        <color theme="1"/>
        <rFont val="Calibri"/>
        <family val="2"/>
        <scheme val="minor"/>
      </rPr>
      <t xml:space="preserve">
</t>
    </r>
    <r>
      <rPr>
        <b/>
        <i/>
        <sz val="12"/>
        <color theme="1"/>
        <rFont val="Calibri"/>
        <family val="2"/>
        <scheme val="minor"/>
      </rPr>
      <t>Optional:</t>
    </r>
    <r>
      <rPr>
        <sz val="12"/>
        <color theme="1"/>
        <rFont val="Calibri"/>
        <family val="2"/>
        <scheme val="minor"/>
      </rPr>
      <t xml:space="preserve"> </t>
    </r>
    <r>
      <rPr>
        <b/>
        <sz val="12"/>
        <color theme="1"/>
        <rFont val="Calibri"/>
        <family val="2"/>
        <scheme val="minor"/>
      </rPr>
      <t>All projects:</t>
    </r>
    <r>
      <rPr>
        <sz val="12"/>
        <color theme="1"/>
        <rFont val="Calibri"/>
        <family val="2"/>
        <scheme val="minor"/>
      </rPr>
      <t xml:space="preserve"> Test and remediate as indicated for lead, arsenic, nitrates, and coliform bacteria </t>
    </r>
    <r>
      <rPr>
        <i/>
        <sz val="12"/>
        <color rgb="FF7D3A76"/>
        <rFont val="Calibri"/>
        <family val="2"/>
        <scheme val="minor"/>
      </rPr>
      <t>[2 points each]</t>
    </r>
    <r>
      <rPr>
        <sz val="12"/>
        <color theme="1"/>
        <rFont val="Calibri"/>
        <family val="2"/>
        <scheme val="minor"/>
      </rPr>
      <t xml:space="preserve">.                                             </t>
    </r>
    <r>
      <rPr>
        <b/>
        <sz val="12"/>
        <color rgb="FF00B0F0"/>
        <rFont val="Calibri"/>
        <family val="2"/>
        <scheme val="minor"/>
      </rPr>
      <t>NYC OVERLAY:</t>
    </r>
    <r>
      <rPr>
        <sz val="12"/>
        <color theme="1"/>
        <rFont val="Calibri"/>
        <family val="2"/>
        <scheme val="minor"/>
      </rPr>
      <t xml:space="preserve"> All projects are required to develop and implement a Legionella water management program, but no documentation is needed; assumed as-of-right for NYC properties. </t>
    </r>
  </si>
  <si>
    <t>2-18</t>
  </si>
  <si>
    <t>4.4 Monitoring Water Consumption and Leaks</t>
  </si>
  <si>
    <r>
      <t xml:space="preserve">Conduct pressure-loss tests and visual inspections to determine whether there are leaks; fix any leaks found. Implement one or more of the following options:
</t>
    </r>
    <r>
      <rPr>
        <b/>
        <sz val="12"/>
        <color theme="1"/>
        <rFont val="Calibri"/>
        <family val="2"/>
        <scheme val="minor"/>
      </rPr>
      <t>Option 1: Leak detection with automatic shutoff</t>
    </r>
    <r>
      <rPr>
        <i/>
        <sz val="12"/>
        <color rgb="FF7D3A76"/>
        <rFont val="Calibri"/>
        <family val="2"/>
        <scheme val="minor"/>
      </rPr>
      <t xml:space="preserve"> [6 points]</t>
    </r>
    <r>
      <rPr>
        <sz val="12"/>
        <color theme="1"/>
        <rFont val="Calibri"/>
        <family val="2"/>
        <scheme val="minor"/>
      </rPr>
      <t xml:space="preserve">
AND/OR
</t>
    </r>
    <r>
      <rPr>
        <b/>
        <sz val="12"/>
        <color theme="1"/>
        <rFont val="Calibri"/>
        <family val="2"/>
        <scheme val="minor"/>
      </rPr>
      <t>Option 2: Pre-rehabilitation leak assessment</t>
    </r>
    <r>
      <rPr>
        <sz val="12"/>
        <color theme="1"/>
        <rFont val="Calibri"/>
        <family val="2"/>
        <scheme val="minor"/>
      </rPr>
      <t xml:space="preserve"> </t>
    </r>
    <r>
      <rPr>
        <i/>
        <sz val="12"/>
        <color rgb="FF7D3A76"/>
        <rFont val="Calibri"/>
        <family val="2"/>
        <scheme val="minor"/>
      </rPr>
      <t>[6 points]</t>
    </r>
    <r>
      <rPr>
        <sz val="12"/>
        <color theme="1"/>
        <rFont val="Calibri"/>
        <family val="2"/>
        <scheme val="minor"/>
      </rPr>
      <t xml:space="preserve">
AND/OR
</t>
    </r>
    <r>
      <rPr>
        <b/>
        <sz val="12"/>
        <color theme="1"/>
        <rFont val="Calibri"/>
        <family val="2"/>
        <scheme val="minor"/>
      </rPr>
      <t>Option 3: Advanced water metering</t>
    </r>
    <r>
      <rPr>
        <i/>
        <sz val="12"/>
        <color rgb="FF7D3A76"/>
        <rFont val="Calibri"/>
        <family val="2"/>
        <scheme val="minor"/>
      </rPr>
      <t xml:space="preserve"> [2 points minimum, 1 point for each additional end use; 4 points max]</t>
    </r>
    <r>
      <rPr>
        <sz val="12"/>
        <color theme="1"/>
        <rFont val="Calibri"/>
        <family val="2"/>
        <scheme val="minor"/>
      </rPr>
      <t xml:space="preserve">
If Option 3 is achieved in addition to another option: </t>
    </r>
    <r>
      <rPr>
        <i/>
        <sz val="12"/>
        <color rgb="FF7D3A76"/>
        <rFont val="Calibri"/>
        <family val="2"/>
        <scheme val="minor"/>
      </rPr>
      <t xml:space="preserve">2 additional points.
</t>
    </r>
    <r>
      <rPr>
        <b/>
        <sz val="12"/>
        <color rgb="FF00B0F0"/>
        <rFont val="Calibri"/>
        <family val="2"/>
        <scheme val="minor"/>
      </rPr>
      <t xml:space="preserve">NYC OVERLAY: </t>
    </r>
    <r>
      <rPr>
        <sz val="12"/>
        <rFont val="Calibri"/>
        <family val="2"/>
        <scheme val="minor"/>
      </rPr>
      <t>New Construction and Substantial Rehab projects are REQUIRED to comply with this criterion.
If choosing Option 2, project shall also comply with Option 1 or Option 3.
If choosing Option 3, project shall comply as specified below.
Regardless of option selected, conduct pressure-loss tests and visual inspections to determine if there are leaks and fix any leaks found.
For projects with remote monitors, ensure that data contract is turned over to building management at completion of project.
Option 3 for NYC Properties: Install a device to separately monitor water consumption of each cold branch off the apartment line riser for each dwelling unit, or each cold water riser and the domestic hot water cold water feed for each building or each toilet that allows remote monitor readings; common laundry facilities; boiler makeup water; outdoor water consumption; and water consumption in any non-residential space. [6 points].</t>
    </r>
  </si>
  <si>
    <t>2, 4 or 6</t>
  </si>
  <si>
    <t>4.5 Efficient Plumbing Layout and Design</t>
  </si>
  <si>
    <r>
      <t xml:space="preserve">Implement one of the following options. All recirculation systems must be demand-initiated:
</t>
    </r>
    <r>
      <rPr>
        <b/>
        <sz val="12"/>
        <color theme="1"/>
        <rFont val="Calibri"/>
        <family val="2"/>
        <scheme val="minor"/>
      </rPr>
      <t>Option 1: Performance design path:</t>
    </r>
    <r>
      <rPr>
        <sz val="12"/>
        <color theme="1"/>
        <rFont val="Calibri"/>
        <family val="2"/>
        <scheme val="minor"/>
      </rPr>
      <t xml:space="preserve"> Design the building’s distribution system using the 2023 IAPMO Water
Demand Calculator. </t>
    </r>
    <r>
      <rPr>
        <i/>
        <sz val="12"/>
        <color rgb="FF7D3A76"/>
        <rFont val="Calibri"/>
        <family val="2"/>
        <scheme val="minor"/>
      </rPr>
      <t>[6 points]</t>
    </r>
    <r>
      <rPr>
        <sz val="12"/>
        <color theme="1"/>
        <rFont val="Calibri"/>
        <family val="2"/>
        <scheme val="minor"/>
      </rPr>
      <t xml:space="preserve">
OR 
</t>
    </r>
    <r>
      <rPr>
        <b/>
        <sz val="12"/>
        <color theme="1"/>
        <rFont val="Calibri"/>
        <family val="2"/>
        <scheme val="minor"/>
      </rPr>
      <t>Option 2: Certification design path</t>
    </r>
    <r>
      <rPr>
        <sz val="12"/>
        <color theme="1"/>
        <rFont val="Calibri"/>
        <family val="2"/>
        <scheme val="minor"/>
      </rPr>
      <t xml:space="preserve">: Certify the project to WaterSense Labeled Homes Version 2.0. </t>
    </r>
    <r>
      <rPr>
        <i/>
        <sz val="12"/>
        <color rgb="FF7D3A76"/>
        <rFont val="Calibri"/>
        <family val="2"/>
        <scheme val="minor"/>
      </rPr>
      <t>[4 points]</t>
    </r>
    <r>
      <rPr>
        <sz val="12"/>
        <color theme="1"/>
        <rFont val="Calibri"/>
        <family val="2"/>
        <scheme val="minor"/>
      </rPr>
      <t xml:space="preserve">
OR
</t>
    </r>
    <r>
      <rPr>
        <b/>
        <sz val="12"/>
        <color theme="1"/>
        <rFont val="Calibri"/>
        <family val="2"/>
        <scheme val="minor"/>
      </rPr>
      <t>Option 3: Volumetric design path:</t>
    </r>
    <r>
      <rPr>
        <sz val="12"/>
        <color theme="1"/>
        <rFont val="Calibri"/>
        <family val="2"/>
        <scheme val="minor"/>
      </rPr>
      <t xml:space="preserve"> Meet either a 0.5 gallon or 1.8 gallon storage limit as described. </t>
    </r>
    <r>
      <rPr>
        <i/>
        <sz val="12"/>
        <color rgb="FF7D3A76"/>
        <rFont val="Calibri"/>
        <family val="2"/>
        <scheme val="minor"/>
      </rPr>
      <t xml:space="preserve">[2 points]                                                    </t>
    </r>
    <r>
      <rPr>
        <b/>
        <sz val="12"/>
        <color rgb="FF00B0F0"/>
        <rFont val="Calibri"/>
        <family val="2"/>
        <scheme val="minor"/>
      </rPr>
      <t>NYC OVERLAY:</t>
    </r>
    <r>
      <rPr>
        <sz val="12"/>
        <color theme="1"/>
        <rFont val="Calibri"/>
        <family val="2"/>
        <scheme val="minor"/>
      </rPr>
      <t xml:space="preserve"> New Construction projects are REQUIRED to comply with this criterion.</t>
    </r>
    <r>
      <rPr>
        <i/>
        <sz val="12"/>
        <color rgb="FF7D3A76"/>
        <rFont val="Calibri"/>
        <family val="2"/>
        <scheme val="minor"/>
      </rPr>
      <t xml:space="preserve"> </t>
    </r>
  </si>
  <si>
    <t>6-9</t>
  </si>
  <si>
    <t>4.6 Indoor Water Efficiency: Nonpotable Water Reuse</t>
  </si>
  <si>
    <r>
      <t xml:space="preserve">Use independent piping for nonpotable water transmission utilizing rainwater and/or greywater to meet a portion of the project’s nonpotable water needs: 10% reuse </t>
    </r>
    <r>
      <rPr>
        <i/>
        <sz val="12"/>
        <color rgb="FF7D3A76"/>
        <rFont val="Calibri"/>
        <family val="2"/>
        <scheme val="minor"/>
      </rPr>
      <t>[6 points]</t>
    </r>
    <r>
      <rPr>
        <sz val="12"/>
        <color theme="1"/>
        <rFont val="Calibri"/>
        <family val="2"/>
        <scheme val="minor"/>
      </rPr>
      <t xml:space="preserve">; 20% reuse </t>
    </r>
    <r>
      <rPr>
        <i/>
        <sz val="12"/>
        <color rgb="FF7D3A76"/>
        <rFont val="Calibri"/>
        <family val="2"/>
        <scheme val="minor"/>
      </rPr>
      <t>[7 points]</t>
    </r>
    <r>
      <rPr>
        <sz val="12"/>
        <color theme="1"/>
        <rFont val="Calibri"/>
        <family val="2"/>
        <scheme val="minor"/>
      </rPr>
      <t>; 30% reuse</t>
    </r>
    <r>
      <rPr>
        <i/>
        <sz val="12"/>
        <color rgb="FF7D3A76"/>
        <rFont val="Calibri"/>
        <family val="2"/>
        <scheme val="minor"/>
      </rPr>
      <t xml:space="preserve"> [8 points]</t>
    </r>
    <r>
      <rPr>
        <sz val="12"/>
        <color theme="1"/>
        <rFont val="Calibri"/>
        <family val="2"/>
        <scheme val="minor"/>
      </rPr>
      <t xml:space="preserve">; 40% reuse </t>
    </r>
    <r>
      <rPr>
        <i/>
        <sz val="12"/>
        <color rgb="FF7D3A76"/>
        <rFont val="Calibri"/>
        <family val="2"/>
        <scheme val="minor"/>
      </rPr>
      <t>[9 points]</t>
    </r>
    <r>
      <rPr>
        <sz val="12"/>
        <color theme="1"/>
        <rFont val="Calibri"/>
        <family val="2"/>
        <scheme val="minor"/>
      </rPr>
      <t>.</t>
    </r>
  </si>
  <si>
    <t>4.7 Access to Potable Water During Emergencies</t>
  </si>
  <si>
    <r>
      <t xml:space="preserve">Provide residents with ready access to potable water in the event of an emergency that disrupts normal
access to potable water, including disruptions related to power outages that prevent pumping water to upper
floors of multifamily buildings or pumping of water from on-site wells, per one of the three options listed.                                                          </t>
    </r>
    <r>
      <rPr>
        <b/>
        <sz val="12"/>
        <color rgb="FF00B0F0"/>
        <rFont val="Calibri"/>
        <family val="2"/>
        <scheme val="minor"/>
      </rPr>
      <t>NYC OVERLAY:</t>
    </r>
    <r>
      <rPr>
        <sz val="12"/>
        <color theme="1"/>
        <rFont val="Calibri"/>
        <family val="2"/>
        <scheme val="minor"/>
      </rPr>
      <t xml:space="preserve"> NYC Plumbing Code 614 states:   “Buildings that supply potable water from the public water main for dwelling units and sleeping units in Occupancy Groups I-1, R-1, R-2, and R-3 with the assistance of pumps shall provide additional fixtures that in an emergency when such pumps are inoperable are capable of supplying potable water from the public water main to the building utilizing only the available pressure from the public water main. Such fixtures shall comply with Sections  614.1.1 through 614.1.5.”                          New Construction projects providing additional fixtures as described in NYC Plumbing Code 614 meet Option 1 of Criterion 4.7 as-of-right; no documentation is required. </t>
    </r>
  </si>
  <si>
    <t>CRITERIA 4 SUBTOTAL</t>
  </si>
  <si>
    <t>5. ENERGY</t>
  </si>
  <si>
    <t>5.1 Energy Planning</t>
  </si>
  <si>
    <t>Create a Zero Emissions Over Time plan demonstrating how the project will eliminate emissions from on-site fuel use (scope 1) and purchased energy (scope 2) emissions within 20 years of its certification to the 2026 Green Communities Criteria.</t>
  </si>
  <si>
    <t>5.2a Building Performance: New Construction</t>
  </si>
  <si>
    <t>Certify all buildings with residential units in the project through ENERGY STAR Multifamily New Construction
(MFNC), ENERGY STAR Manufactured Homes, and/or ENERGY STAR Certified Homes, as relevant.</t>
  </si>
  <si>
    <t>5.2b Building Performance: Rehabilitation</t>
  </si>
  <si>
    <r>
      <t xml:space="preserve">Demonstrate energy efficiency through one of the following:
- ERI option: score of 80 or less for each dwelling unit, with exceptions for some rehabs built before 1980.
- ASHRAE option: projected energy performance of completed buildings to meet, at minimum, ASHRAE 90.1-2013 using an energy model developed by a qualified energy services provider according to Appendix G of 90.1-2016.
- Alternative pathways listed for Colorado and California
AND
Ensure proper HVAC sizing and performance, dwelling unit compartmentalization, insulation installation, lighting, and appliances as indicated.                                                                                                                                                                                                                                       </t>
    </r>
    <r>
      <rPr>
        <b/>
        <sz val="12"/>
        <color rgb="FF00B0F0"/>
        <rFont val="Calibri"/>
        <family val="2"/>
        <scheme val="minor"/>
      </rPr>
      <t xml:space="preserve">NYC OVERLAY: </t>
    </r>
    <r>
      <rPr>
        <sz val="12"/>
        <color theme="1"/>
        <rFont val="Calibri"/>
        <family val="2"/>
        <scheme val="minor"/>
      </rPr>
      <t xml:space="preserve">Eligible projects may comply with this mandatory criterion by following the New York City Prescriptive Pathway for Tenant in Place Rehabs.  </t>
    </r>
  </si>
  <si>
    <t>16 max</t>
  </si>
  <si>
    <t>5.3 Advanced Building Performance</t>
  </si>
  <si>
    <r>
      <rPr>
        <b/>
        <sz val="12"/>
        <color rgb="FFC98A3D"/>
        <rFont val="Calibri"/>
        <family val="2"/>
        <scheme val="minor"/>
      </rPr>
      <t>Options 2 and 3 are part of qualifying for Certification Plus.</t>
    </r>
    <r>
      <rPr>
        <sz val="12"/>
        <color theme="1"/>
        <rFont val="Calibri"/>
        <family val="2"/>
        <scheme val="minor"/>
      </rPr>
      <t xml:space="preserve">
Implement one of the following options. Projects in CZ 1A, 2A, 3A, and 4A following this criterion must also comply with Criterion 7.8 Managing Moisture: Dehumidification.
</t>
    </r>
    <r>
      <rPr>
        <b/>
        <sz val="12"/>
        <color theme="1"/>
        <rFont val="Calibri"/>
        <family val="2"/>
        <scheme val="minor"/>
      </rPr>
      <t>Option 1: Performance above mandatory requirement:</t>
    </r>
    <r>
      <rPr>
        <sz val="12"/>
        <color theme="1"/>
        <rFont val="Calibri"/>
        <family val="2"/>
        <scheme val="minor"/>
      </rPr>
      <t xml:space="preserve"> Design and construct a building that is projected to be more energy efficient than required for the building type by the applicable mandatory building performance criterion (5.2a or 5.2b). Achieve an ERI of 5 lower than required by 5.2a or 5.2b OR 5% greater efficiency than required if following the ASHRAE path for 5.2a or 5.2b compliance.</t>
    </r>
    <r>
      <rPr>
        <i/>
        <sz val="12"/>
        <color rgb="FF7D3A76"/>
        <rFont val="Calibri"/>
        <family val="2"/>
        <scheme val="minor"/>
      </rPr>
      <t xml:space="preserve"> [5–10 points]</t>
    </r>
    <r>
      <rPr>
        <sz val="12"/>
        <color theme="1"/>
        <rFont val="Calibri"/>
        <family val="2"/>
        <scheme val="minor"/>
      </rPr>
      <t xml:space="preserve">
</t>
    </r>
    <r>
      <rPr>
        <i/>
        <sz val="12"/>
        <color rgb="FF7D3A76"/>
        <rFont val="Calibri"/>
        <family val="2"/>
        <scheme val="minor"/>
      </rPr>
      <t>Additional 1 point</t>
    </r>
    <r>
      <rPr>
        <sz val="12"/>
        <color theme="1"/>
        <rFont val="Calibri"/>
        <family val="2"/>
        <scheme val="minor"/>
      </rPr>
      <t xml:space="preserve"> for each additional 2-point decrease in ERI OR for each additional 1% greater efficiency
if following the ASHRAE path.
OR
</t>
    </r>
    <r>
      <rPr>
        <b/>
        <sz val="12"/>
        <color theme="1"/>
        <rFont val="Calibri"/>
        <family val="2"/>
        <scheme val="minor"/>
      </rPr>
      <t xml:space="preserve">Option 2: Advanced building certification: </t>
    </r>
    <r>
      <rPr>
        <sz val="12"/>
        <color theme="1"/>
        <rFont val="Calibri"/>
        <family val="2"/>
        <scheme val="minor"/>
      </rPr>
      <t xml:space="preserve">Certify to DOE Efficient New Homes Program (formerly ZERH) </t>
    </r>
    <r>
      <rPr>
        <i/>
        <sz val="12"/>
        <color rgb="FF7D3A76"/>
        <rFont val="Calibri"/>
        <family val="2"/>
        <scheme val="minor"/>
      </rPr>
      <t>[12 points]</t>
    </r>
    <r>
      <rPr>
        <sz val="12"/>
        <color theme="1"/>
        <rFont val="Calibri"/>
        <family val="2"/>
        <scheme val="minor"/>
      </rPr>
      <t xml:space="preserve">, ENERGY STAR NextGen </t>
    </r>
    <r>
      <rPr>
        <sz val="12"/>
        <color rgb="FF7D3A76"/>
        <rFont val="Calibri"/>
        <family val="2"/>
        <scheme val="minor"/>
      </rPr>
      <t>[12 points]</t>
    </r>
    <r>
      <rPr>
        <sz val="12"/>
        <color theme="1"/>
        <rFont val="Calibri"/>
        <family val="2"/>
        <scheme val="minor"/>
      </rPr>
      <t>, Passive Housing International (PHI) certifications including Classic, Plus, Premium, LEB, and EnerPHit</t>
    </r>
    <r>
      <rPr>
        <i/>
        <sz val="12"/>
        <color rgb="FF7D3A76"/>
        <rFont val="Calibri"/>
        <family val="2"/>
        <scheme val="minor"/>
      </rPr>
      <t xml:space="preserve"> [16 points]</t>
    </r>
    <r>
      <rPr>
        <sz val="12"/>
        <color theme="1"/>
        <rFont val="Calibri"/>
        <family val="2"/>
        <scheme val="minor"/>
      </rPr>
      <t xml:space="preserve">, Phius certifications including CORE, ZERO, and REVIVE </t>
    </r>
    <r>
      <rPr>
        <i/>
        <sz val="12"/>
        <color rgb="FF7D3A76"/>
        <rFont val="Calibri"/>
        <family val="2"/>
        <scheme val="minor"/>
      </rPr>
      <t>[16 points]</t>
    </r>
    <r>
      <rPr>
        <sz val="12"/>
        <color theme="1"/>
        <rFont val="Calibri"/>
        <family val="2"/>
        <scheme val="minor"/>
      </rPr>
      <t xml:space="preserve">.
OR
</t>
    </r>
    <r>
      <rPr>
        <b/>
        <sz val="12"/>
        <color theme="1"/>
        <rFont val="Calibri"/>
        <family val="2"/>
        <scheme val="minor"/>
      </rPr>
      <t>Option 3: Deep energy retrofit:</t>
    </r>
    <r>
      <rPr>
        <sz val="12"/>
        <color theme="1"/>
        <rFont val="Calibri"/>
        <family val="2"/>
        <scheme val="minor"/>
      </rPr>
      <t xml:space="preserve"> Demonstrate significant savings via the ERI or ASHRAE pathway as compared to the requirements of 5.2b Building Performance: Rehabilitation. For Substantial Rehabs, either 1) ERI of 65 or less or 2) 15% greater efficiency than ASHRAE 90.1-2013 per Appendix G of 90.1-2016. For Moderate Rehabs, either 1) ERI of 75 or less or 2) 10% greater efficiency than ASHRAE 90.1-2013 per Appendix G of 90.1-2016. </t>
    </r>
    <r>
      <rPr>
        <i/>
        <sz val="12"/>
        <color rgb="FF7D3A76"/>
        <rFont val="Calibri"/>
        <family val="2"/>
        <scheme val="minor"/>
      </rPr>
      <t>[14 points]</t>
    </r>
  </si>
  <si>
    <r>
      <t>M,</t>
    </r>
    <r>
      <rPr>
        <sz val="12"/>
        <color rgb="FF7D3A76"/>
        <rFont val="Calibri"/>
        <family val="2"/>
        <scheme val="minor"/>
      </rPr>
      <t xml:space="preserve"> 15</t>
    </r>
  </si>
  <si>
    <t>5.4a All-Electric &amp; Electric-Ready Design: New Construction</t>
  </si>
  <si>
    <r>
      <rPr>
        <b/>
        <sz val="12"/>
        <color rgb="FFC98A3D"/>
        <rFont val="Calibri"/>
        <family val="2"/>
        <scheme val="minor"/>
      </rPr>
      <t>Part of qualifying for Certification Plus</t>
    </r>
    <r>
      <rPr>
        <sz val="12"/>
        <color theme="1"/>
        <rFont val="Calibri"/>
        <family val="2"/>
        <scheme val="minor"/>
      </rPr>
      <t xml:space="preserve">
</t>
    </r>
    <r>
      <rPr>
        <b/>
        <i/>
        <sz val="12"/>
        <color theme="1"/>
        <rFont val="Calibri"/>
        <family val="2"/>
        <scheme val="minor"/>
      </rPr>
      <t>Mandatory</t>
    </r>
    <r>
      <rPr>
        <b/>
        <sz val="12"/>
        <color theme="1"/>
        <rFont val="Calibri"/>
        <family val="2"/>
        <scheme val="minor"/>
      </rPr>
      <t xml:space="preserve">: </t>
    </r>
    <r>
      <rPr>
        <sz val="12"/>
        <color theme="1"/>
        <rFont val="Calibri"/>
        <family val="2"/>
        <scheme val="minor"/>
      </rPr>
      <t xml:space="preserve">All cooking equipment is powered by electricity AND all dwelling-unit systems for space heating
and water heating are either electric or electric ready as described.
</t>
    </r>
    <r>
      <rPr>
        <b/>
        <i/>
        <sz val="12"/>
        <color theme="1"/>
        <rFont val="Calibri"/>
        <family val="2"/>
        <scheme val="minor"/>
      </rPr>
      <t xml:space="preserve">Optional: </t>
    </r>
    <r>
      <rPr>
        <sz val="12"/>
        <color theme="1"/>
        <rFont val="Calibri"/>
        <family val="2"/>
        <scheme val="minor"/>
      </rPr>
      <t>The project is all electric apart from emergency backup power.</t>
    </r>
    <r>
      <rPr>
        <i/>
        <sz val="12"/>
        <color rgb="FF7D3A76"/>
        <rFont val="Calibri"/>
        <family val="2"/>
        <scheme val="minor"/>
      </rPr>
      <t xml:space="preserve"> [15 points]                                                                                                 </t>
    </r>
    <r>
      <rPr>
        <b/>
        <sz val="12"/>
        <color rgb="FF00B0F0"/>
        <rFont val="Calibri"/>
        <family val="2"/>
        <scheme val="minor"/>
      </rPr>
      <t xml:space="preserve">NYC OVERLAY: </t>
    </r>
    <r>
      <rPr>
        <sz val="12"/>
        <color theme="1"/>
        <rFont val="Calibri"/>
        <family val="2"/>
        <scheme val="minor"/>
      </rPr>
      <t xml:space="preserve">In addition to the mandatory component of this criterion, New Construction projects are  REQUIRED to comply with the optional portion of this criterion. </t>
    </r>
  </si>
  <si>
    <t>12-15</t>
  </si>
  <si>
    <t>5.4b All-Electric and Electric-Ready Design: Rehabilitation</t>
  </si>
  <si>
    <r>
      <rPr>
        <b/>
        <sz val="12"/>
        <color rgb="FFC98A3D"/>
        <rFont val="Calibri"/>
        <family val="2"/>
        <scheme val="minor"/>
      </rPr>
      <t>Part of qualifying for Certification Plus</t>
    </r>
    <r>
      <rPr>
        <sz val="12"/>
        <color theme="1"/>
        <rFont val="Calibri"/>
        <family val="2"/>
        <scheme val="minor"/>
      </rPr>
      <t xml:space="preserve">
</t>
    </r>
    <r>
      <rPr>
        <b/>
        <sz val="12"/>
        <color theme="1"/>
        <rFont val="Calibri"/>
        <family val="2"/>
        <scheme val="minor"/>
      </rPr>
      <t>Option 1:</t>
    </r>
    <r>
      <rPr>
        <sz val="12"/>
        <color theme="1"/>
        <rFont val="Calibri"/>
        <family val="2"/>
        <scheme val="minor"/>
      </rPr>
      <t xml:space="preserve"> </t>
    </r>
    <r>
      <rPr>
        <b/>
        <sz val="12"/>
        <color theme="1"/>
        <rFont val="Calibri"/>
        <family val="2"/>
        <scheme val="minor"/>
      </rPr>
      <t>All-electric or electric-ready dwelling units</t>
    </r>
    <r>
      <rPr>
        <sz val="12"/>
        <color theme="1"/>
        <rFont val="Calibri"/>
        <family val="2"/>
        <scheme val="minor"/>
      </rPr>
      <t xml:space="preserve">: All cooking equipment is powered by electricity AND all dwelling-unit systems for space heating and water heating are either electric or electric ready as described. </t>
    </r>
    <r>
      <rPr>
        <i/>
        <sz val="12"/>
        <color rgb="FF7D3A76"/>
        <rFont val="Calibri"/>
        <family val="2"/>
        <scheme val="minor"/>
      </rPr>
      <t>[12 points]</t>
    </r>
    <r>
      <rPr>
        <sz val="12"/>
        <color theme="1"/>
        <rFont val="Calibri"/>
        <family val="2"/>
        <scheme val="minor"/>
      </rPr>
      <t xml:space="preserve">
OR
</t>
    </r>
    <r>
      <rPr>
        <b/>
        <sz val="12"/>
        <color theme="1"/>
        <rFont val="Calibri"/>
        <family val="2"/>
        <scheme val="minor"/>
      </rPr>
      <t>Option 2: All-electric property:</t>
    </r>
    <r>
      <rPr>
        <sz val="12"/>
        <color theme="1"/>
        <rFont val="Calibri"/>
        <family val="2"/>
        <scheme val="minor"/>
      </rPr>
      <t xml:space="preserve"> The project is all electric apart from emergency backup power. </t>
    </r>
    <r>
      <rPr>
        <i/>
        <sz val="12"/>
        <color rgb="FF7D3A76"/>
        <rFont val="Calibri"/>
        <family val="2"/>
        <scheme val="minor"/>
      </rPr>
      <t xml:space="preserve">[15 points]                                                          </t>
    </r>
    <r>
      <rPr>
        <b/>
        <sz val="12"/>
        <color rgb="FF00B0F0"/>
        <rFont val="Calibri"/>
        <family val="2"/>
        <scheme val="minor"/>
      </rPr>
      <t xml:space="preserve">NYC OVERLAY: </t>
    </r>
    <r>
      <rPr>
        <sz val="12"/>
        <color theme="1"/>
        <rFont val="Calibri"/>
        <family val="2"/>
        <scheme val="minor"/>
      </rPr>
      <t xml:space="preserve">Option 3: Moderate and Substantial rehab projects may earn 6 optional points if all systems for space heating and cooling are electric. </t>
    </r>
  </si>
  <si>
    <t>5.5 Peak Demand Control</t>
  </si>
  <si>
    <r>
      <t xml:space="preserve">Manage the project’s load profile through one of the following options:
</t>
    </r>
    <r>
      <rPr>
        <b/>
        <sz val="12"/>
        <color theme="1"/>
        <rFont val="Calibri"/>
        <family val="2"/>
        <scheme val="minor"/>
      </rPr>
      <t>Option 1:</t>
    </r>
    <r>
      <rPr>
        <sz val="12"/>
        <color theme="1"/>
        <rFont val="Calibri"/>
        <family val="2"/>
        <scheme val="minor"/>
      </rPr>
      <t xml:space="preserve"> Hot-water thermal storage and control: Design or specify a hot-water system with sufficient capacity, storage, and control capability to meet hot-water demand from storage alone during the region’s peak hours. </t>
    </r>
    <r>
      <rPr>
        <i/>
        <sz val="12"/>
        <color rgb="FF7D3A76"/>
        <rFont val="Calibri"/>
        <family val="2"/>
        <scheme val="minor"/>
      </rPr>
      <t>[8 points]</t>
    </r>
    <r>
      <rPr>
        <sz val="12"/>
        <color theme="1"/>
        <rFont val="Calibri"/>
        <family val="2"/>
        <scheme val="minor"/>
      </rPr>
      <t xml:space="preserve">
OR
</t>
    </r>
    <r>
      <rPr>
        <b/>
        <sz val="12"/>
        <color theme="1"/>
        <rFont val="Calibri"/>
        <family val="2"/>
        <scheme val="minor"/>
      </rPr>
      <t>Option 2:</t>
    </r>
    <r>
      <rPr>
        <sz val="12"/>
        <color theme="1"/>
        <rFont val="Calibri"/>
        <family val="2"/>
        <scheme val="minor"/>
      </rPr>
      <t xml:space="preserve"> Residential Demand Management: Adopt a voluntary or automatic control strategy for demand management of in-unit residential electrical loads. Provide evidence that 50% or more of residents are participating.</t>
    </r>
    <r>
      <rPr>
        <i/>
        <sz val="12"/>
        <color rgb="FF7D3A76"/>
        <rFont val="Calibri"/>
        <family val="2"/>
        <scheme val="minor"/>
      </rPr>
      <t xml:space="preserve"> [8 points]</t>
    </r>
  </si>
  <si>
    <t>8 or 10</t>
  </si>
  <si>
    <t>5.6 Backup Power</t>
  </si>
  <si>
    <r>
      <t xml:space="preserve">Provide backup power to serve at least three critical loads for the project as described by the full criterion. The backup power may come through any one of the following three options:
</t>
    </r>
    <r>
      <rPr>
        <b/>
        <sz val="12"/>
        <color theme="1"/>
        <rFont val="Calibri"/>
        <family val="2"/>
        <scheme val="minor"/>
      </rPr>
      <t xml:space="preserve">Option 1: Islandable PV + battery storage: </t>
    </r>
    <r>
      <rPr>
        <sz val="12"/>
        <color theme="1"/>
        <rFont val="Calibri"/>
        <family val="2"/>
        <scheme val="minor"/>
      </rPr>
      <t xml:space="preserve">Islandable solar photovoltaic system with battery storage and system to switch to battery backup when the electrical grid goes down. </t>
    </r>
    <r>
      <rPr>
        <i/>
        <sz val="12"/>
        <color rgb="FF7D3A76"/>
        <rFont val="Calibri"/>
        <family val="2"/>
        <scheme val="minor"/>
      </rPr>
      <t>[10 points]</t>
    </r>
    <r>
      <rPr>
        <sz val="12"/>
        <color theme="1"/>
        <rFont val="Calibri"/>
        <family val="2"/>
        <scheme val="minor"/>
      </rPr>
      <t xml:space="preserve">
OR
</t>
    </r>
    <r>
      <rPr>
        <b/>
        <sz val="12"/>
        <color theme="1"/>
        <rFont val="Calibri"/>
        <family val="2"/>
        <scheme val="minor"/>
      </rPr>
      <t>Option 2: Off-peak battery storage:</t>
    </r>
    <r>
      <rPr>
        <sz val="12"/>
        <color theme="1"/>
        <rFont val="Calibri"/>
        <family val="2"/>
        <scheme val="minor"/>
      </rPr>
      <t xml:space="preserve"> Battery storage system capable of storing off-peak energy and a system to switch to battery backup when the electrical grid goes down. </t>
    </r>
    <r>
      <rPr>
        <sz val="12"/>
        <color rgb="FF7D3A76"/>
        <rFont val="Calibri"/>
        <family val="2"/>
        <scheme val="minor"/>
      </rPr>
      <t>[10 points]</t>
    </r>
    <r>
      <rPr>
        <sz val="12"/>
        <color theme="1"/>
        <rFont val="Calibri"/>
        <family val="2"/>
        <scheme val="minor"/>
      </rPr>
      <t xml:space="preserve">
OR
</t>
    </r>
    <r>
      <rPr>
        <b/>
        <sz val="12"/>
        <color theme="1"/>
        <rFont val="Calibri"/>
        <family val="2"/>
        <scheme val="minor"/>
      </rPr>
      <t>Option 3: Generator:</t>
    </r>
    <r>
      <rPr>
        <sz val="12"/>
        <color theme="1"/>
        <rFont val="Calibri"/>
        <family val="2"/>
        <scheme val="minor"/>
      </rPr>
      <t xml:space="preserve"> Generator(s) and appropriate exterior connections, available on as-needed basis. </t>
    </r>
    <r>
      <rPr>
        <i/>
        <sz val="12"/>
        <color rgb="FF7D3A76"/>
        <rFont val="Calibri"/>
        <family val="2"/>
        <scheme val="minor"/>
      </rPr>
      <t xml:space="preserve">[8 points]                                            </t>
    </r>
    <r>
      <rPr>
        <b/>
        <sz val="12"/>
        <color rgb="FF00B0F0"/>
        <rFont val="Calibri"/>
        <family val="2"/>
        <scheme val="minor"/>
      </rPr>
      <t xml:space="preserve">NYC OVERLAY: </t>
    </r>
    <r>
      <rPr>
        <sz val="12"/>
        <color theme="1"/>
        <rFont val="Calibri"/>
        <family val="2"/>
        <scheme val="minor"/>
      </rPr>
      <t xml:space="preserve">All New Construction REQUIRED to comply with this criterion, and in addition  to the options specified above, may do so by meeting the following Option for 8 optional points:                                                                                                                                                                                          Provide a 'Shelter in Place Area' consisting in one or more resident-accessible community rooms equal to 15 sf per bedroom that is wired to backup power and includes, at minimum:                                                                                                                                                                                                                                               - backup power for heating, cooling, lighting, outlets, and WiFi  - operable windows  - at least one accessible bathroom with potable water source  - Refrigerator space totaling at least 0.25 cubic feet per bedroom    </t>
    </r>
    <r>
      <rPr>
        <i/>
        <sz val="12"/>
        <color rgb="FF7D3A76"/>
        <rFont val="Calibri"/>
        <family val="2"/>
        <scheme val="minor"/>
      </rPr>
      <t xml:space="preserve">                                             </t>
    </r>
  </si>
  <si>
    <t>7-11</t>
  </si>
  <si>
    <t>5.7 Renewable Energy</t>
  </si>
  <si>
    <r>
      <t xml:space="preserve">Install or procure photovoltaic (PV) panels or an electricity-generating renewable energy source from one of the following options. See full criterion for required amounts and sources.
</t>
    </r>
    <r>
      <rPr>
        <b/>
        <sz val="12"/>
        <color theme="1"/>
        <rFont val="Calibri"/>
        <family val="2"/>
        <scheme val="minor"/>
      </rPr>
      <t>Option 1: On-site and/or direct ownership of renewables: A)</t>
    </r>
    <r>
      <rPr>
        <sz val="12"/>
        <color theme="1"/>
        <rFont val="Calibri"/>
        <family val="2"/>
        <scheme val="minor"/>
      </rPr>
      <t xml:space="preserve"> Purchase and install on site-PV </t>
    </r>
    <r>
      <rPr>
        <i/>
        <sz val="12"/>
        <color rgb="FF7D3A76"/>
        <rFont val="Calibri"/>
        <family val="2"/>
        <scheme val="minor"/>
      </rPr>
      <t>[10 points]</t>
    </r>
    <r>
      <rPr>
        <sz val="12"/>
        <color theme="1"/>
        <rFont val="Calibri"/>
        <family val="2"/>
        <scheme val="minor"/>
      </rPr>
      <t xml:space="preserve"> OR </t>
    </r>
    <r>
      <rPr>
        <b/>
        <sz val="12"/>
        <color theme="1"/>
        <rFont val="Calibri"/>
        <family val="2"/>
        <scheme val="minor"/>
      </rPr>
      <t>B)</t>
    </r>
    <r>
      <rPr>
        <sz val="12"/>
        <color theme="1"/>
        <rFont val="Calibri"/>
        <family val="2"/>
        <scheme val="minor"/>
      </rPr>
      <t xml:space="preserve"> Install on-site PV </t>
    </r>
    <r>
      <rPr>
        <i/>
        <sz val="12"/>
        <color rgb="FF7D3A76"/>
        <rFont val="Calibri"/>
        <family val="2"/>
        <scheme val="minor"/>
      </rPr>
      <t>[8 points]</t>
    </r>
    <r>
      <rPr>
        <sz val="12"/>
        <color theme="1"/>
        <rFont val="Calibri"/>
        <family val="2"/>
        <scheme val="minor"/>
      </rPr>
      <t xml:space="preserve"> </t>
    </r>
    <r>
      <rPr>
        <b/>
        <sz val="12"/>
        <color theme="1"/>
        <rFont val="Calibri"/>
        <family val="2"/>
        <scheme val="minor"/>
      </rPr>
      <t>C)</t>
    </r>
    <r>
      <rPr>
        <sz val="12"/>
        <color theme="1"/>
        <rFont val="Calibri"/>
        <family val="2"/>
        <scheme val="minor"/>
      </rPr>
      <t xml:space="preserve"> On-site geothermal</t>
    </r>
    <r>
      <rPr>
        <i/>
        <sz val="12"/>
        <color rgb="FF7D3A76"/>
        <rFont val="Calibri"/>
        <family val="2"/>
        <scheme val="minor"/>
      </rPr>
      <t xml:space="preserve"> [10 points]</t>
    </r>
    <r>
      <rPr>
        <sz val="12"/>
        <color theme="1"/>
        <rFont val="Calibri"/>
        <family val="2"/>
        <scheme val="minor"/>
      </rPr>
      <t xml:space="preserve"> OR</t>
    </r>
    <r>
      <rPr>
        <b/>
        <sz val="12"/>
        <color theme="1"/>
        <rFont val="Calibri"/>
        <family val="2"/>
        <scheme val="minor"/>
      </rPr>
      <t xml:space="preserve"> D)</t>
    </r>
    <r>
      <rPr>
        <sz val="12"/>
        <color theme="1"/>
        <rFont val="Calibri"/>
        <family val="2"/>
        <scheme val="minor"/>
      </rPr>
      <t xml:space="preserve"> 1 or 2 with community solar. </t>
    </r>
    <r>
      <rPr>
        <i/>
        <sz val="12"/>
        <color rgb="FF7D3A76"/>
        <rFont val="Calibri"/>
        <family val="2"/>
        <scheme val="minor"/>
      </rPr>
      <t>[11 points]</t>
    </r>
    <r>
      <rPr>
        <sz val="12"/>
        <color theme="1"/>
        <rFont val="Calibri"/>
        <family val="2"/>
        <scheme val="minor"/>
      </rPr>
      <t xml:space="preserve">
</t>
    </r>
    <r>
      <rPr>
        <b/>
        <sz val="12"/>
        <color theme="1"/>
        <rFont val="Calibri"/>
        <family val="2"/>
        <scheme val="minor"/>
      </rPr>
      <t>Option 2: Procurement of community renewable energy</t>
    </r>
    <r>
      <rPr>
        <sz val="12"/>
        <color theme="1"/>
        <rFont val="Calibri"/>
        <family val="2"/>
        <scheme val="minor"/>
      </rPr>
      <t xml:space="preserve"> </t>
    </r>
    <r>
      <rPr>
        <i/>
        <sz val="12"/>
        <color theme="1"/>
        <rFont val="Calibri"/>
        <family val="2"/>
        <scheme val="minor"/>
      </rPr>
      <t>[8 points]</t>
    </r>
    <r>
      <rPr>
        <sz val="12"/>
        <color theme="1"/>
        <rFont val="Calibri"/>
        <family val="2"/>
        <scheme val="minor"/>
      </rPr>
      <t xml:space="preserve">
</t>
    </r>
    <r>
      <rPr>
        <b/>
        <sz val="12"/>
        <color theme="1"/>
        <rFont val="Calibri"/>
        <family val="2"/>
        <scheme val="minor"/>
      </rPr>
      <t>Option 3: Procurement of off-site renewable energy:</t>
    </r>
    <r>
      <rPr>
        <sz val="12"/>
        <color theme="1"/>
        <rFont val="Calibri"/>
        <family val="2"/>
        <scheme val="minor"/>
      </rPr>
      <t xml:space="preserve"> Direct purchase </t>
    </r>
    <r>
      <rPr>
        <i/>
        <sz val="12"/>
        <color rgb="FF7D3A76"/>
        <rFont val="Calibri"/>
        <family val="2"/>
        <scheme val="minor"/>
      </rPr>
      <t xml:space="preserve">[7 points] </t>
    </r>
    <r>
      <rPr>
        <sz val="12"/>
        <color theme="1"/>
        <rFont val="Calibri"/>
        <family val="2"/>
        <scheme val="minor"/>
      </rPr>
      <t xml:space="preserve">with potential to add </t>
    </r>
    <r>
      <rPr>
        <i/>
        <sz val="12"/>
        <color theme="1"/>
        <rFont val="Calibri"/>
        <family val="2"/>
        <scheme val="minor"/>
      </rPr>
      <t xml:space="preserve">[1 point] </t>
    </r>
    <r>
      <rPr>
        <sz val="12"/>
        <color theme="1"/>
        <rFont val="Calibri"/>
        <family val="2"/>
        <scheme val="minor"/>
      </rPr>
      <t>if time-matched or time-aligned and the potential to add</t>
    </r>
    <r>
      <rPr>
        <i/>
        <sz val="12"/>
        <color rgb="FF7D3A76"/>
        <rFont val="Calibri"/>
        <family val="2"/>
        <scheme val="minor"/>
      </rPr>
      <t xml:space="preserve"> [1 point] </t>
    </r>
    <r>
      <rPr>
        <sz val="12"/>
        <color theme="1"/>
        <rFont val="Calibri"/>
        <family val="2"/>
        <scheme val="minor"/>
      </rPr>
      <t xml:space="preserve">if from same e-grid region; OR Green-E certified RECs </t>
    </r>
    <r>
      <rPr>
        <sz val="12"/>
        <color rgb="FF7D3A76"/>
        <rFont val="Calibri"/>
        <family val="2"/>
        <scheme val="minor"/>
      </rPr>
      <t>[7 points]</t>
    </r>
  </si>
  <si>
    <r>
      <t>M,</t>
    </r>
    <r>
      <rPr>
        <sz val="12"/>
        <color rgb="FF7D3A76"/>
        <rFont val="Calibri"/>
        <family val="2"/>
        <scheme val="minor"/>
      </rPr>
      <t xml:space="preserve"> 4</t>
    </r>
  </si>
  <si>
    <t>5.8 Electric Vehicle Charging</t>
  </si>
  <si>
    <r>
      <rPr>
        <b/>
        <i/>
        <sz val="12"/>
        <color theme="1"/>
        <rFont val="Calibri"/>
        <family val="2"/>
        <scheme val="minor"/>
      </rPr>
      <t>Mandatory:</t>
    </r>
    <r>
      <rPr>
        <b/>
        <sz val="12"/>
        <color theme="1"/>
        <rFont val="Calibri"/>
        <family val="2"/>
        <scheme val="minor"/>
      </rPr>
      <t xml:space="preserve"> New Construction and Substantial Rehabs: </t>
    </r>
    <r>
      <rPr>
        <sz val="12"/>
        <color theme="1"/>
        <rFont val="Calibri"/>
        <family val="2"/>
        <scheme val="minor"/>
      </rPr>
      <t xml:space="preserve">For projects that include parking, at least one parking space on the site must be wired and installed with Level 2 electric vehicle supply equipment (EVSE). In addition, for projects with 20 or more parking spaces, at least 10% of the total number of parking spaces must either be EV capable, EV ready, or have Level 2 EVSE installed. All spaces may utilize an Automatic Load Management System (ALMS) to reduce the maximum required electrical capacity to each space. 
</t>
    </r>
    <r>
      <rPr>
        <i/>
        <sz val="12"/>
        <color theme="1"/>
        <rFont val="Calibri"/>
        <family val="2"/>
        <scheme val="minor"/>
      </rPr>
      <t xml:space="preserve">Note exceptions for meeting this requirement associated with additional transformers and/or electrical service upgrades.
</t>
    </r>
    <r>
      <rPr>
        <b/>
        <i/>
        <sz val="12"/>
        <color theme="1"/>
        <rFont val="Calibri"/>
        <family val="2"/>
        <scheme val="minor"/>
      </rPr>
      <t>Optional:</t>
    </r>
    <r>
      <rPr>
        <b/>
        <sz val="12"/>
        <color theme="1"/>
        <rFont val="Calibri"/>
        <family val="2"/>
        <scheme val="minor"/>
      </rPr>
      <t xml:space="preserve"> All projects: </t>
    </r>
    <r>
      <rPr>
        <sz val="12"/>
        <color theme="1"/>
        <rFont val="Calibri"/>
        <family val="2"/>
        <scheme val="minor"/>
      </rPr>
      <t xml:space="preserve">For projects with 40 or more parking spaces, install Level 2 EVSE in at least 5% of the total number of parking spaces on the site. </t>
    </r>
    <r>
      <rPr>
        <i/>
        <sz val="12"/>
        <color rgb="FF7D3A76"/>
        <rFont val="Calibri"/>
        <family val="2"/>
        <scheme val="minor"/>
      </rPr>
      <t>[4 points]</t>
    </r>
    <r>
      <rPr>
        <sz val="12"/>
        <color theme="1"/>
        <rFont val="Calibri"/>
        <family val="2"/>
        <scheme val="minor"/>
      </rPr>
      <t xml:space="preserve">
OR
For projects with four or more parking spaces, provide Level 2 EV-capable or EV-ready spaces in more than 50% of the total number of spaces provided on site. </t>
    </r>
    <r>
      <rPr>
        <i/>
        <sz val="12"/>
        <color rgb="FF7D3A76"/>
        <rFont val="Calibri"/>
        <family val="2"/>
        <scheme val="minor"/>
      </rPr>
      <t xml:space="preserve">[4 points]                                                                                                                                                                                           </t>
    </r>
    <r>
      <rPr>
        <b/>
        <sz val="12"/>
        <color rgb="FF00B0F0"/>
        <rFont val="Calibri"/>
        <family val="2"/>
        <scheme val="minor"/>
      </rPr>
      <t>NYC OVERLAY:</t>
    </r>
    <r>
      <rPr>
        <sz val="12"/>
        <color theme="1"/>
        <rFont val="Calibri"/>
        <family val="2"/>
        <scheme val="minor"/>
      </rPr>
      <t xml:space="preserve"> In addition to the options listed above, NYC Projects can earn points in these ways:  - For projects with 1-39 parking spaces, install at least two Level 2 EVSE [1 point] OR - provide Level 2 EV-capable or EV-ready spaces in more than 20% of the total number of spaces on the site [1 point] </t>
    </r>
  </si>
  <si>
    <t>3 or 8</t>
  </si>
  <si>
    <t>5.9 Passive Survivability</t>
  </si>
  <si>
    <r>
      <t xml:space="preserve">Design according to one or both of the following options to better maintain thermal comfort during power outages:
</t>
    </r>
    <r>
      <rPr>
        <b/>
        <sz val="12"/>
        <color theme="1"/>
        <rFont val="Calibri"/>
        <family val="2"/>
        <scheme val="minor"/>
      </rPr>
      <t>Option 1: Passive cooling:</t>
    </r>
    <r>
      <rPr>
        <sz val="12"/>
        <color theme="1"/>
        <rFont val="Calibri"/>
        <family val="2"/>
        <scheme val="minor"/>
      </rPr>
      <t xml:space="preserve"> Natural ventilation or shading </t>
    </r>
    <r>
      <rPr>
        <i/>
        <sz val="12"/>
        <color rgb="FF7D3A76"/>
        <rFont val="Calibri"/>
        <family val="2"/>
        <scheme val="minor"/>
      </rPr>
      <t>[3 points]</t>
    </r>
    <r>
      <rPr>
        <sz val="12"/>
        <color theme="1"/>
        <rFont val="Calibri"/>
        <family val="2"/>
        <scheme val="minor"/>
      </rPr>
      <t xml:space="preserve">
AND/OR
</t>
    </r>
    <r>
      <rPr>
        <b/>
        <sz val="12"/>
        <color theme="1"/>
        <rFont val="Calibri"/>
        <family val="2"/>
        <scheme val="minor"/>
      </rPr>
      <t>Option 2: Thermal modeling pilot pathway:</t>
    </r>
    <r>
      <rPr>
        <sz val="12"/>
        <color theme="1"/>
        <rFont val="Calibri"/>
        <family val="2"/>
        <scheme val="minor"/>
      </rPr>
      <t xml:space="preserve"> Demonstrate through thermal modeling that indoor conditions of every dwelling unit will never exceed a heat index of 90°F and will never drop below 50°F. </t>
    </r>
    <r>
      <rPr>
        <i/>
        <sz val="12"/>
        <color rgb="FF7D3A76"/>
        <rFont val="Calibri"/>
        <family val="2"/>
        <scheme val="minor"/>
      </rPr>
      <t>[8 points]</t>
    </r>
  </si>
  <si>
    <t>CRITERIA 5 SUBTOTAL</t>
  </si>
  <si>
    <t>6. MATERIALS</t>
  </si>
  <si>
    <t>6.1 Product Category Screening</t>
  </si>
  <si>
    <t>During the concept or schematic design phase, perform a screening exercise — a high-level review of product categories — to understand the embodied carbon and material health implications of initial project product selections. Select three product categories from the list to screen for embodied carbon and three to screen for specific substances of concern for health.</t>
  </si>
  <si>
    <r>
      <rPr>
        <sz val="12"/>
        <color rgb="FFCD5B37"/>
        <rFont val="Calibri"/>
        <family val="2"/>
        <scheme val="minor"/>
      </rPr>
      <t>M</t>
    </r>
    <r>
      <rPr>
        <sz val="12"/>
        <color theme="1"/>
        <rFont val="Calibri"/>
        <family val="2"/>
        <scheme val="minor"/>
      </rPr>
      <t>, 6 max</t>
    </r>
  </si>
  <si>
    <t>6.2 Reduction of Materials and Waste</t>
  </si>
  <si>
    <r>
      <rPr>
        <b/>
        <i/>
        <sz val="12"/>
        <color theme="1"/>
        <rFont val="Calibri"/>
        <family val="2"/>
        <scheme val="minor"/>
      </rPr>
      <t>Mandatory:</t>
    </r>
    <r>
      <rPr>
        <sz val="12"/>
        <color theme="1"/>
        <rFont val="Calibri"/>
        <family val="2"/>
        <scheme val="minor"/>
      </rPr>
      <t xml:space="preserve"> Review the waste-reduction strategies listed for </t>
    </r>
    <r>
      <rPr>
        <b/>
        <sz val="12"/>
        <color theme="1"/>
        <rFont val="Calibri"/>
        <family val="2"/>
        <scheme val="minor"/>
      </rPr>
      <t>1)</t>
    </r>
    <r>
      <rPr>
        <sz val="12"/>
        <color theme="1"/>
        <rFont val="Calibri"/>
        <family val="2"/>
        <scheme val="minor"/>
      </rPr>
      <t xml:space="preserve"> design, </t>
    </r>
    <r>
      <rPr>
        <b/>
        <sz val="12"/>
        <color theme="1"/>
        <rFont val="Calibri"/>
        <family val="2"/>
        <scheme val="minor"/>
      </rPr>
      <t>2)</t>
    </r>
    <r>
      <rPr>
        <sz val="12"/>
        <color theme="1"/>
        <rFont val="Calibri"/>
        <family val="2"/>
        <scheme val="minor"/>
      </rPr>
      <t xml:space="preserve"> construction waste management, and 3) future waste reduction. For New Construction and Substantial Rehab projects, implement at least two listed strategies; for Moderate Rehabs, implement at least one strategy.
</t>
    </r>
    <r>
      <rPr>
        <b/>
        <i/>
        <sz val="12"/>
        <color theme="1"/>
        <rFont val="Calibri"/>
        <family val="2"/>
        <scheme val="minor"/>
      </rPr>
      <t>Optional:</t>
    </r>
    <r>
      <rPr>
        <b/>
        <sz val="12"/>
        <color theme="1"/>
        <rFont val="Calibri"/>
        <family val="2"/>
        <scheme val="minor"/>
      </rPr>
      <t xml:space="preserve"> All projects:</t>
    </r>
    <r>
      <rPr>
        <sz val="12"/>
        <color theme="1"/>
        <rFont val="Calibri"/>
        <family val="2"/>
        <scheme val="minor"/>
      </rPr>
      <t xml:space="preserve"> Select additional strategies </t>
    </r>
    <r>
      <rPr>
        <i/>
        <sz val="12"/>
        <color rgb="FF7D3A76"/>
        <rFont val="Calibri"/>
        <family val="2"/>
        <scheme val="minor"/>
      </rPr>
      <t>[2 points each, 6 points maximum]</t>
    </r>
    <r>
      <rPr>
        <sz val="12"/>
        <color theme="1"/>
        <rFont val="Calibri"/>
        <family val="2"/>
        <scheme val="minor"/>
      </rPr>
      <t>.</t>
    </r>
  </si>
  <si>
    <t>6.3 Reduction of Lead Hazards in Pre-1978 Buildings</t>
  </si>
  <si>
    <r>
      <rPr>
        <b/>
        <sz val="12"/>
        <color rgb="FFC98A3D"/>
        <rFont val="Calibri"/>
        <family val="2"/>
        <scheme val="minor"/>
      </rPr>
      <t>Mandatory for Substantial Rehabs of buildings built before 1978</t>
    </r>
    <r>
      <rPr>
        <sz val="12"/>
        <color theme="1"/>
        <rFont val="Calibri"/>
        <family val="2"/>
        <scheme val="minor"/>
      </rPr>
      <t xml:space="preserve">
</t>
    </r>
    <r>
      <rPr>
        <b/>
        <sz val="12"/>
        <color theme="1"/>
        <rFont val="Calibri"/>
        <family val="2"/>
        <scheme val="minor"/>
      </rPr>
      <t>Option 1: Lead paint assessment and abatement:</t>
    </r>
    <r>
      <rPr>
        <sz val="12"/>
        <color theme="1"/>
        <rFont val="Calibri"/>
        <family val="2"/>
        <scheme val="minor"/>
      </rPr>
      <t xml:space="preserve"> Conduct a risk assessment or inspection to identify lead paint hazards. Control identified lead paint hazards using lead abatement or interim controls, per EPA and state and/or local laws where applicable.
OR
</t>
    </r>
    <r>
      <rPr>
        <b/>
        <sz val="12"/>
        <color theme="1"/>
        <rFont val="Calibri"/>
        <family val="2"/>
        <scheme val="minor"/>
      </rPr>
      <t>Option 2: Lead paint hazard reduction:</t>
    </r>
    <r>
      <rPr>
        <sz val="12"/>
        <color theme="1"/>
        <rFont val="Calibri"/>
        <family val="2"/>
        <scheme val="minor"/>
      </rPr>
      <t xml:space="preserve"> For HUD-funded projects, implement standard lead treatments defined by HUD.</t>
    </r>
  </si>
  <si>
    <r>
      <rPr>
        <sz val="12"/>
        <color rgb="FFCD5B37"/>
        <rFont val="Calibri"/>
        <family val="2"/>
        <scheme val="minor"/>
      </rPr>
      <t>M</t>
    </r>
    <r>
      <rPr>
        <sz val="12"/>
        <color theme="1"/>
        <rFont val="Calibri"/>
        <family val="2"/>
        <scheme val="minor"/>
      </rPr>
      <t>, 31 max</t>
    </r>
  </si>
  <si>
    <t>6.4 Advanced Material Selection</t>
  </si>
  <si>
    <r>
      <t xml:space="preserve">Use products that comply with the specifications listed within the full criterion.
</t>
    </r>
    <r>
      <rPr>
        <b/>
        <i/>
        <sz val="12"/>
        <color theme="1"/>
        <rFont val="Calibri"/>
        <family val="2"/>
        <scheme val="minor"/>
      </rPr>
      <t>Mandatory</t>
    </r>
    <r>
      <rPr>
        <sz val="12"/>
        <color theme="1"/>
        <rFont val="Calibri"/>
        <family val="2"/>
        <scheme val="minor"/>
      </rPr>
      <t xml:space="preserve">: Adhesives and sealants, wet-applied interior; Flooring; Insulation; Paints and coatings, wet applied inside the air barrier; Wall coverings; Composite wood.
</t>
    </r>
    <r>
      <rPr>
        <b/>
        <i/>
        <sz val="12"/>
        <color theme="1"/>
        <rFont val="Calibri"/>
        <family val="2"/>
        <scheme val="minor"/>
      </rPr>
      <t>Optional:</t>
    </r>
    <r>
      <rPr>
        <sz val="12"/>
        <color theme="1"/>
        <rFont val="Calibri"/>
        <family val="2"/>
        <scheme val="minor"/>
      </rPr>
      <t xml:space="preserve"> Exterior wall cladding</t>
    </r>
    <r>
      <rPr>
        <i/>
        <sz val="12"/>
        <color rgb="FF7D3A76"/>
        <rFont val="Calibri"/>
        <family val="2"/>
        <scheme val="minor"/>
      </rPr>
      <t xml:space="preserve"> [2 points]</t>
    </r>
    <r>
      <rPr>
        <sz val="12"/>
        <color theme="1"/>
        <rFont val="Calibri"/>
        <family val="2"/>
        <scheme val="minor"/>
      </rPr>
      <t xml:space="preserve">; Concrete </t>
    </r>
    <r>
      <rPr>
        <i/>
        <sz val="12"/>
        <color rgb="FF7D3A76"/>
        <rFont val="Calibri"/>
        <family val="2"/>
        <scheme val="minor"/>
      </rPr>
      <t>[2 or 5 points]</t>
    </r>
    <r>
      <rPr>
        <sz val="12"/>
        <color theme="1"/>
        <rFont val="Calibri"/>
        <family val="2"/>
        <scheme val="minor"/>
      </rPr>
      <t xml:space="preserve">; Flooring </t>
    </r>
    <r>
      <rPr>
        <sz val="12"/>
        <color rgb="FF7D3A76"/>
        <rFont val="Calibri"/>
        <family val="2"/>
        <scheme val="minor"/>
      </rPr>
      <t>[1–4 points]</t>
    </r>
    <r>
      <rPr>
        <sz val="12"/>
        <color theme="1"/>
        <rFont val="Calibri"/>
        <family val="2"/>
        <scheme val="minor"/>
      </rPr>
      <t xml:space="preserve">; Gypsum </t>
    </r>
    <r>
      <rPr>
        <i/>
        <sz val="12"/>
        <color rgb="FF7D3A76"/>
        <rFont val="Calibri"/>
        <family val="2"/>
        <scheme val="minor"/>
      </rPr>
      <t>[2 points]</t>
    </r>
    <r>
      <rPr>
        <sz val="12"/>
        <color theme="1"/>
        <rFont val="Calibri"/>
        <family val="2"/>
        <scheme val="minor"/>
      </rPr>
      <t>; Insulation</t>
    </r>
    <r>
      <rPr>
        <sz val="12"/>
        <color rgb="FF7D3A76"/>
        <rFont val="Calibri"/>
        <family val="2"/>
        <scheme val="minor"/>
      </rPr>
      <t xml:space="preserve"> [3 or 5 points]</t>
    </r>
    <r>
      <rPr>
        <sz val="12"/>
        <color theme="1"/>
        <rFont val="Calibri"/>
        <family val="2"/>
        <scheme val="minor"/>
      </rPr>
      <t>; Paints and coatings, wet-applied interior</t>
    </r>
    <r>
      <rPr>
        <i/>
        <sz val="12"/>
        <color rgb="FF7D3A76"/>
        <rFont val="Calibri"/>
        <family val="2"/>
        <scheme val="minor"/>
      </rPr>
      <t xml:space="preserve"> [2 or 4 points]</t>
    </r>
    <r>
      <rPr>
        <sz val="12"/>
        <color theme="1"/>
        <rFont val="Calibri"/>
        <family val="2"/>
        <scheme val="minor"/>
      </rPr>
      <t xml:space="preserve">; Steel </t>
    </r>
    <r>
      <rPr>
        <i/>
        <sz val="12"/>
        <color rgb="FF7D3A76"/>
        <rFont val="Calibri"/>
        <family val="2"/>
        <scheme val="minor"/>
      </rPr>
      <t>[3 or 4 points]</t>
    </r>
    <r>
      <rPr>
        <sz val="12"/>
        <color theme="1"/>
        <rFont val="Calibri"/>
        <family val="2"/>
        <scheme val="minor"/>
      </rPr>
      <t xml:space="preserve">; Composite wood </t>
    </r>
    <r>
      <rPr>
        <i/>
        <sz val="12"/>
        <color rgb="FF7D3A76"/>
        <rFont val="Calibri"/>
        <family val="2"/>
        <scheme val="minor"/>
      </rPr>
      <t>[2 or 4 points]</t>
    </r>
    <r>
      <rPr>
        <sz val="12"/>
        <color theme="1"/>
        <rFont val="Calibri"/>
        <family val="2"/>
        <scheme val="minor"/>
      </rPr>
      <t xml:space="preserve">; Noncomposite wood </t>
    </r>
    <r>
      <rPr>
        <i/>
        <sz val="12"/>
        <color rgb="FF7D3A76"/>
        <rFont val="Calibri"/>
        <family val="2"/>
        <scheme val="minor"/>
      </rPr>
      <t>[2 points]</t>
    </r>
    <r>
      <rPr>
        <sz val="12"/>
        <color theme="1"/>
        <rFont val="Calibri"/>
        <family val="2"/>
        <scheme val="minor"/>
      </rPr>
      <t xml:space="preserve">, for a total of </t>
    </r>
    <r>
      <rPr>
        <i/>
        <sz val="12"/>
        <color rgb="FF7D3A76"/>
        <rFont val="Calibri"/>
        <family val="2"/>
        <scheme val="minor"/>
      </rPr>
      <t>31 points maximum</t>
    </r>
    <r>
      <rPr>
        <sz val="12"/>
        <color theme="1"/>
        <rFont val="Calibri"/>
        <family val="2"/>
        <scheme val="minor"/>
      </rPr>
      <t xml:space="preserve">.                                                                                                                                                                                             </t>
    </r>
    <r>
      <rPr>
        <b/>
        <sz val="12"/>
        <color rgb="FF00B0F0"/>
        <rFont val="Calibri"/>
        <family val="2"/>
        <scheme val="minor"/>
      </rPr>
      <t xml:space="preserve">NYC OVERLAY: </t>
    </r>
    <r>
      <rPr>
        <sz val="12"/>
        <color theme="1"/>
        <rFont val="Calibri"/>
        <family val="2"/>
        <scheme val="minor"/>
      </rPr>
      <t xml:space="preserve">In addition to meeting the mandatory component in full, all projects are REQUIRED to earn at least 4 optional points through any of the strategies available. </t>
    </r>
  </si>
  <si>
    <t>6.5 Recycling Storage</t>
  </si>
  <si>
    <r>
      <t xml:space="preserve">For projects with municipal recycling infrastructure and/or haulers, provide separate bins for the collection of trash and recycling for each dwelling unit and all shared community rooms, OR provide an area for separate bins (trash and recycling) or separate trash chutes for each floor of a multifamily building. 
For projects without said infrastructure, advocate to the local waste hauler or municipality for regular
collection of recyclables. Commit to providing recycling bins if service becomes available.                                                                                     </t>
    </r>
    <r>
      <rPr>
        <b/>
        <sz val="12"/>
        <color rgb="FF00B0F0"/>
        <rFont val="Calibri"/>
        <family val="2"/>
        <scheme val="minor"/>
      </rPr>
      <t>NYC OVERLAY:</t>
    </r>
    <r>
      <rPr>
        <sz val="12"/>
        <color theme="1"/>
        <rFont val="Calibri"/>
        <family val="2"/>
        <scheme val="minor"/>
      </rPr>
      <t xml:space="preserve"> All projects are required to comply with this criterion, and in addition to trash and recycling bins, must also provide dedicated organics (compost) collection in all waste storage areas, with containers sized and configured to meet DSNY organics-storage requirements. Also, all NYC buildings must participate in the DSNY’s Curbside Composting program, as leaf and yard waste, food waste, and food-soiled paper separation from trash is mandatory citywide. </t>
    </r>
  </si>
  <si>
    <t>CRITERIA 6 SUBTOTAL</t>
  </si>
  <si>
    <t>7. HEALTHY LIVING ENVIRONMENT</t>
  </si>
  <si>
    <t>7.1 Clean Air: Radon Testing and Mitigation</t>
  </si>
  <si>
    <r>
      <rPr>
        <b/>
        <sz val="12"/>
        <color rgb="FFC98A3D"/>
        <rFont val="Calibri"/>
        <family val="2"/>
        <scheme val="minor"/>
      </rPr>
      <t>Mandatory for New Construction and Substantial Rehabs</t>
    </r>
    <r>
      <rPr>
        <sz val="12"/>
        <color theme="1"/>
        <rFont val="Calibri"/>
        <family val="2"/>
        <scheme val="minor"/>
      </rPr>
      <t xml:space="preserve">
For New Construction projects in EPA Radon Zone 1, install passive radon-resistant features below the slab and a vertical vent pipe with junction box within 10 feet of an electrical outlet in case an active system should prove necessary in the future. For Substantial Rehab projects in EPA Radon Zone 1, test before and after the retrofit and mitigate, if needed, per the specified protocols.</t>
    </r>
  </si>
  <si>
    <t>7.2 Clean Air: Combustion Equipment</t>
  </si>
  <si>
    <r>
      <rPr>
        <b/>
        <sz val="12"/>
        <color rgb="FFC98A3D"/>
        <rFont val="Calibri"/>
        <family val="2"/>
        <scheme val="minor"/>
      </rPr>
      <t>Mandatory for projects with combustion equipment in conditioned space</t>
    </r>
    <r>
      <rPr>
        <sz val="12"/>
        <color theme="1"/>
        <rFont val="Calibri"/>
        <family val="2"/>
        <scheme val="minor"/>
      </rPr>
      <t xml:space="preserve">
</t>
    </r>
    <r>
      <rPr>
        <b/>
        <sz val="12"/>
        <color theme="1"/>
        <rFont val="Calibri"/>
        <family val="2"/>
        <scheme val="minor"/>
      </rPr>
      <t>All projects:</t>
    </r>
    <r>
      <rPr>
        <sz val="12"/>
        <color theme="1"/>
        <rFont val="Calibri"/>
        <family val="2"/>
        <scheme val="minor"/>
      </rPr>
      <t xml:space="preserve"> Install one hard-wired carbon monoxide (CO) alarm with battery backup function for each sleeping zone, placed per National Fire Protection Association (NFPA) 72. If installing new combustion appliances or equipment for space or water heating in conditioned space, install power-vented or direct-vented appliances. Also, for rehab projects: If any combustion appliances or equipment for space or water heating are located in conditioned space and are not power-vented or direct-vented and are not scheduled for replacement in this
retrofit, conduct combustion safety testing prior to and after the retrofit; report results as indicated.</t>
    </r>
  </si>
  <si>
    <t>7.3 Clean Air: Garage Isolation and Vehicle Pollution Management</t>
  </si>
  <si>
    <r>
      <t xml:space="preserve">Provide a continuous air barrier between the conditioned space and any garage space to prevent the migration of any contaminants into the living space. </t>
    </r>
    <r>
      <rPr>
        <b/>
        <sz val="12"/>
        <color theme="1"/>
        <rFont val="Calibri"/>
        <family val="2"/>
        <scheme val="minor"/>
      </rPr>
      <t>1)</t>
    </r>
    <r>
      <rPr>
        <sz val="12"/>
        <color theme="1"/>
        <rFont val="Calibri"/>
        <family val="2"/>
        <scheme val="minor"/>
      </rPr>
      <t xml:space="preserve"> Visually inspect common walls and ceilings between attached garages and living spaces to ensure that they are air-sealed before insulation is installed; AND </t>
    </r>
    <r>
      <rPr>
        <b/>
        <sz val="12"/>
        <color theme="1"/>
        <rFont val="Calibri"/>
        <family val="2"/>
        <scheme val="minor"/>
      </rPr>
      <t>2)</t>
    </r>
    <r>
      <rPr>
        <sz val="12"/>
        <color theme="1"/>
        <rFont val="Calibri"/>
        <family val="2"/>
        <scheme val="minor"/>
      </rPr>
      <t xml:space="preserve"> Do not install ductwork or air-handling equipment for the conditioned space in a garage; AND </t>
    </r>
    <r>
      <rPr>
        <b/>
        <sz val="12"/>
        <color theme="1"/>
        <rFont val="Calibri"/>
        <family val="2"/>
        <scheme val="minor"/>
      </rPr>
      <t>3)</t>
    </r>
    <r>
      <rPr>
        <sz val="12"/>
        <color theme="1"/>
        <rFont val="Calibri"/>
        <family val="2"/>
        <scheme val="minor"/>
      </rPr>
      <t xml:space="preserve"> Fix all
connecting doors between conditioned space and garage with gaskets or make airtight; AND </t>
    </r>
    <r>
      <rPr>
        <b/>
        <sz val="12"/>
        <color theme="1"/>
        <rFont val="Calibri"/>
        <family val="2"/>
        <scheme val="minor"/>
      </rPr>
      <t>4)</t>
    </r>
    <r>
      <rPr>
        <sz val="12"/>
        <color theme="1"/>
        <rFont val="Calibri"/>
        <family val="2"/>
        <scheme val="minor"/>
      </rPr>
      <t xml:space="preserve"> Install one hard-wired carbon monoxide (CO) alarm with battery backup function for each sleeping zone of the project, placed per National Fire Protection Association (NFPA) 72, unless the garage is mechanically ventilated or an open parking structure; AND </t>
    </r>
    <r>
      <rPr>
        <b/>
        <sz val="12"/>
        <color theme="1"/>
        <rFont val="Calibri"/>
        <family val="2"/>
        <scheme val="minor"/>
      </rPr>
      <t>5)</t>
    </r>
    <r>
      <rPr>
        <sz val="12"/>
        <color theme="1"/>
        <rFont val="Calibri"/>
        <family val="2"/>
        <scheme val="minor"/>
      </rPr>
      <t xml:space="preserve"> Prohibit vehicles from idling for longer than two minutes on the site.</t>
    </r>
  </si>
  <si>
    <r>
      <t>M</t>
    </r>
    <r>
      <rPr>
        <sz val="12"/>
        <color rgb="FF7D3A76"/>
        <rFont val="Calibri"/>
        <family val="2"/>
        <scheme val="minor"/>
      </rPr>
      <t>, 6</t>
    </r>
  </si>
  <si>
    <t>7.4 Clean Air: Smoke-Free Policy</t>
  </si>
  <si>
    <r>
      <rPr>
        <b/>
        <i/>
        <sz val="12"/>
        <color theme="1"/>
        <rFont val="Calibri"/>
        <family val="2"/>
        <scheme val="minor"/>
      </rPr>
      <t>Mandatory:</t>
    </r>
    <r>
      <rPr>
        <sz val="12"/>
        <color theme="1"/>
        <rFont val="Calibri"/>
        <family val="2"/>
        <scheme val="minor"/>
      </rPr>
      <t xml:space="preserve"> Implement and enforce a smoke-free policy in all common areas and within a 25-foot perimeter (or to the lot line if less than 25 feet) around the exterior of all residential buildings. Lease language must prohibit smoking in these locations and provide a graduated enforcement policy. Make the smoke-free policy readily available and ensure staff training.
</t>
    </r>
    <r>
      <rPr>
        <b/>
        <i/>
        <sz val="12"/>
        <color theme="1"/>
        <rFont val="Calibri"/>
        <family val="2"/>
        <scheme val="minor"/>
      </rPr>
      <t>Optional:</t>
    </r>
    <r>
      <rPr>
        <sz val="12"/>
        <color theme="1"/>
        <rFont val="Calibri"/>
        <family val="2"/>
        <scheme val="minor"/>
      </rPr>
      <t xml:space="preserve"> Expand the policy above to include all indoor spaces, including individual dwelling units in the property. </t>
    </r>
    <r>
      <rPr>
        <i/>
        <sz val="12"/>
        <color rgb="FF7D3A76"/>
        <rFont val="Calibri"/>
        <family val="2"/>
        <scheme val="minor"/>
      </rPr>
      <t xml:space="preserve">[6 points]                            </t>
    </r>
    <r>
      <rPr>
        <b/>
        <sz val="12"/>
        <color rgb="FF00B0F0"/>
        <rFont val="Calibri"/>
        <family val="2"/>
        <scheme val="minor"/>
      </rPr>
      <t xml:space="preserve">NYC OVERLAY: </t>
    </r>
    <r>
      <rPr>
        <sz val="12"/>
        <color theme="1"/>
        <rFont val="Calibri"/>
        <family val="2"/>
        <scheme val="minor"/>
      </rPr>
      <t xml:space="preserve">New Construction projects, except for those serving 100% permanent supportive housing  residents, are REQUIRED to expand the policy to include all indoor spaces in the property including  individual dwelling units. </t>
    </r>
  </si>
  <si>
    <r>
      <rPr>
        <sz val="12"/>
        <color rgb="FFCD5B37"/>
        <rFont val="Calibri"/>
        <family val="2"/>
        <scheme val="minor"/>
      </rPr>
      <t>M</t>
    </r>
    <r>
      <rPr>
        <sz val="12"/>
        <color theme="1"/>
        <rFont val="Calibri"/>
        <family val="2"/>
        <scheme val="minor"/>
      </rPr>
      <t>, 3 or 4</t>
    </r>
  </si>
  <si>
    <t>7.5 Clean Air: Ventilation</t>
  </si>
  <si>
    <r>
      <rPr>
        <b/>
        <sz val="12"/>
        <color rgb="FFC98A3D"/>
        <rFont val="Calibri"/>
        <family val="2"/>
        <scheme val="minor"/>
      </rPr>
      <t>Mandatory for New Construction and Substantial Rehabs,</t>
    </r>
    <r>
      <rPr>
        <sz val="12"/>
        <color rgb="FF000000"/>
        <rFont val="Calibri"/>
        <family val="2"/>
        <scheme val="minor"/>
      </rPr>
      <t xml:space="preserve"> </t>
    </r>
    <r>
      <rPr>
        <i/>
        <sz val="12"/>
        <color rgb="FF7D3A76"/>
        <rFont val="Calibri"/>
        <family val="2"/>
        <scheme val="minor"/>
      </rPr>
      <t xml:space="preserve">Optional for Moderate Rehabs
</t>
    </r>
    <r>
      <rPr>
        <sz val="12"/>
        <color rgb="FF000000"/>
        <rFont val="Calibri"/>
        <family val="2"/>
        <scheme val="minor"/>
      </rPr>
      <t xml:space="preserve">For each dwelling unit, install the following:
- A local mechanical exhaust system in each kitchen per ASHRAE 62.2-2022 Sections 5 and 7. Review the full criterion for alternative strategies. </t>
    </r>
    <r>
      <rPr>
        <i/>
        <sz val="12"/>
        <color rgb="FF7D3A76"/>
        <rFont val="Calibri"/>
        <family val="2"/>
        <scheme val="minor"/>
      </rPr>
      <t xml:space="preserve">[4 points if Moderate Rehabs]
</t>
    </r>
    <r>
      <rPr>
        <sz val="12"/>
        <color rgb="FF000000"/>
        <rFont val="Calibri"/>
        <family val="2"/>
        <scheme val="minor"/>
      </rPr>
      <t xml:space="preserve">- A local mechanical exhaust system in each bathroom per ASHRAE 62.2-2022 Sections 5 and 7. </t>
    </r>
    <r>
      <rPr>
        <i/>
        <sz val="12"/>
        <color rgb="FF7D3A76"/>
        <rFont val="Calibri"/>
        <family val="2"/>
        <scheme val="minor"/>
      </rPr>
      <t xml:space="preserve">[4 points if Moderate Rehabs]
</t>
    </r>
    <r>
      <rPr>
        <sz val="12"/>
        <color rgb="FF000000"/>
        <rFont val="Calibri"/>
        <family val="2"/>
        <scheme val="minor"/>
      </rPr>
      <t xml:space="preserve">- A whole-house mechanical ventilation system per ASHRAE 62.2-2022 Sections 4 and 7, excluding section 4.2. </t>
    </r>
    <r>
      <rPr>
        <i/>
        <sz val="12"/>
        <color rgb="FF7D3A76"/>
        <rFont val="Calibri"/>
        <family val="2"/>
        <scheme val="minor"/>
      </rPr>
      <t xml:space="preserve">[4 points if Moderate Rehabs]
</t>
    </r>
    <r>
      <rPr>
        <sz val="12"/>
        <color rgb="FF000000"/>
        <rFont val="Calibri"/>
        <family val="2"/>
        <scheme val="minor"/>
      </rPr>
      <t>For each mltifamily building of four or more stories, install a mechanical ventilation system for all hallways and common spaces per ASHRAE 62.1-2022 [3 points if Moderate Rehab]
For all mechanical ventilation systems, follow the installation guidance in the full criterion.</t>
    </r>
  </si>
  <si>
    <t>7.6 Clean Air: Indoor Air Filtration</t>
  </si>
  <si>
    <r>
      <rPr>
        <b/>
        <sz val="12"/>
        <color rgb="FFC98A3D"/>
        <rFont val="Calibri"/>
        <family val="2"/>
        <scheme val="minor"/>
      </rPr>
      <t>Mandatory for all properties with newly installedcentral HVAC systems in the scope of work</t>
    </r>
    <r>
      <rPr>
        <sz val="12"/>
        <color theme="1"/>
        <rFont val="Calibri"/>
        <family val="2"/>
        <scheme val="minor"/>
      </rPr>
      <t xml:space="preserve">
Install MERV 13 or higher-rated filters for any newly installed central forced-air HVAC system.</t>
    </r>
  </si>
  <si>
    <t>3 or 6</t>
  </si>
  <si>
    <t>7.7 Clean Air: Enhanced IAQ</t>
  </si>
  <si>
    <r>
      <rPr>
        <b/>
        <sz val="12"/>
        <color theme="1"/>
        <rFont val="Calibri"/>
        <family val="2"/>
        <scheme val="minor"/>
      </rPr>
      <t>Option 1: Management of construction pollution:</t>
    </r>
    <r>
      <rPr>
        <sz val="12"/>
        <color theme="1"/>
        <rFont val="Calibri"/>
        <family val="2"/>
        <scheme val="minor"/>
      </rPr>
      <t xml:space="preserve"> In all dwelling units, seal all heating, cooling, and ventilation ducts and returns throughout construction to prevent construction debris from entering. Flush all dwelling units after completion of construction and prior to occupancy either 1) for at least 48 hours (may be nonconsecutive) with all windows and interior doors open and all HVAC fans running, or 2) with at least 14,000 CFM/sf of floor area. Replace all air handling equipment filters after flushing. </t>
    </r>
    <r>
      <rPr>
        <i/>
        <sz val="12"/>
        <color rgb="FF7D3A76"/>
        <rFont val="Calibri"/>
        <family val="2"/>
        <scheme val="minor"/>
      </rPr>
      <t>[3 points]</t>
    </r>
    <r>
      <rPr>
        <sz val="12"/>
        <color theme="1"/>
        <rFont val="Calibri"/>
        <family val="2"/>
        <scheme val="minor"/>
      </rPr>
      <t xml:space="preserve">
OR
</t>
    </r>
    <r>
      <rPr>
        <b/>
        <sz val="12"/>
        <color theme="1"/>
        <rFont val="Calibri"/>
        <family val="2"/>
        <scheme val="minor"/>
      </rPr>
      <t>Option 2: Indoor AirPlus:</t>
    </r>
    <r>
      <rPr>
        <sz val="12"/>
        <color theme="1"/>
        <rFont val="Calibri"/>
        <family val="2"/>
        <scheme val="minor"/>
      </rPr>
      <t xml:space="preserve"> Earn the EPA Indoor AirPlus label </t>
    </r>
    <r>
      <rPr>
        <i/>
        <sz val="12"/>
        <color rgb="FF7D3A76"/>
        <rFont val="Calibri"/>
        <family val="2"/>
        <scheme val="minor"/>
      </rPr>
      <t xml:space="preserve">[6 points]                                                                                                                             </t>
    </r>
    <r>
      <rPr>
        <b/>
        <sz val="12"/>
        <color rgb="FF00B0F0"/>
        <rFont val="Calibri"/>
        <family val="2"/>
        <scheme val="minor"/>
      </rPr>
      <t>NYC OVERLAY:</t>
    </r>
    <r>
      <rPr>
        <sz val="12"/>
        <color theme="1"/>
        <rFont val="Calibri"/>
        <family val="2"/>
        <scheme val="minor"/>
      </rPr>
      <t xml:space="preserve"> All projects are REQUIRED to comply with this criterion. </t>
    </r>
  </si>
  <si>
    <r>
      <rPr>
        <sz val="12"/>
        <color rgb="FFCD5B37"/>
        <rFont val="Calibri"/>
        <family val="2"/>
        <scheme val="minor"/>
      </rPr>
      <t>M</t>
    </r>
    <r>
      <rPr>
        <sz val="12"/>
        <color theme="1"/>
        <rFont val="Calibri"/>
        <family val="2"/>
        <scheme val="minor"/>
      </rPr>
      <t xml:space="preserve"> or 7</t>
    </r>
  </si>
  <si>
    <t>7.8 Managing Moisture: Dehumidification</t>
  </si>
  <si>
    <r>
      <rPr>
        <b/>
        <sz val="12"/>
        <color rgb="FFC98A3D"/>
        <rFont val="Calibri"/>
        <family val="2"/>
        <scheme val="minor"/>
      </rPr>
      <t>Mandatory for properties in Climate Zones 1A, 2A, 3A and 4A following Criterion 5.3,</t>
    </r>
    <r>
      <rPr>
        <sz val="12"/>
        <color theme="1"/>
        <rFont val="Calibri"/>
        <family val="2"/>
        <scheme val="minor"/>
      </rPr>
      <t xml:space="preserve"> </t>
    </r>
    <r>
      <rPr>
        <i/>
        <sz val="12"/>
        <color rgb="FF7D3A76"/>
        <rFont val="Calibri"/>
        <family val="2"/>
        <scheme val="minor"/>
      </rPr>
      <t>Optional for all other properties: 7 points</t>
    </r>
    <r>
      <rPr>
        <sz val="12"/>
        <color theme="1"/>
        <rFont val="Calibri"/>
        <family val="2"/>
        <scheme val="minor"/>
      </rPr>
      <t xml:space="preserve">
</t>
    </r>
    <r>
      <rPr>
        <b/>
        <sz val="12"/>
        <color theme="1"/>
        <rFont val="Calibri"/>
        <family val="2"/>
        <scheme val="minor"/>
      </rPr>
      <t>Option 1: Dedicated dehumidification system:</t>
    </r>
    <r>
      <rPr>
        <sz val="12"/>
        <color theme="1"/>
        <rFont val="Calibri"/>
        <family val="2"/>
        <scheme val="minor"/>
      </rPr>
      <t xml:space="preserve"> Design, select, and install supplemental dehumidification equipment to keep relative humidity at or below 60%.
OR
</t>
    </r>
    <r>
      <rPr>
        <b/>
        <sz val="12"/>
        <color theme="1"/>
        <rFont val="Calibri"/>
        <family val="2"/>
        <scheme val="minor"/>
      </rPr>
      <t>Option 2: Dehumidification readiness:</t>
    </r>
    <r>
      <rPr>
        <sz val="12"/>
        <color theme="1"/>
        <rFont val="Calibri"/>
        <family val="2"/>
        <scheme val="minor"/>
      </rPr>
      <t xml:space="preserve"> Equip all dwelling units with dedicated space, drains, and electrical hook-ups for permanent supplemental dehumidification systems to be installed if needed.
OR
</t>
    </r>
    <r>
      <rPr>
        <b/>
        <sz val="12"/>
        <color theme="1"/>
        <rFont val="Calibri"/>
        <family val="2"/>
        <scheme val="minor"/>
      </rPr>
      <t>Option 3: ERV or HRV:</t>
    </r>
    <r>
      <rPr>
        <sz val="12"/>
        <color theme="1"/>
        <rFont val="Calibri"/>
        <family val="2"/>
        <scheme val="minor"/>
      </rPr>
      <t xml:space="preserve"> Ensure all dwelling units are served by an energy-recovery or heat-recovery ventilator designed to ensure that year-round interior relative humidity will not exceed 50% in the winter and 60% in the summer. (Note: This option is not recommended for properties below the “Warm-Humid” line of the 2019 IECC Figure 301.1.)                                                                                                                                </t>
    </r>
    <r>
      <rPr>
        <b/>
        <sz val="12"/>
        <color rgb="FF00B0F0"/>
        <rFont val="Calibri"/>
        <family val="2"/>
        <scheme val="minor"/>
      </rPr>
      <t xml:space="preserve">NYC OVERLAY: </t>
    </r>
    <r>
      <rPr>
        <sz val="12"/>
        <color theme="1"/>
        <rFont val="Calibri"/>
        <family val="2"/>
        <scheme val="minor"/>
      </rPr>
      <t xml:space="preserve">All projects following Criterion 5.3 are REQUIRED to comply with this criterion by meeting  Option 3: ERV or HRV. </t>
    </r>
  </si>
  <si>
    <t>7.9a Managing Moisture in the Building Enclosure: New Construction</t>
  </si>
  <si>
    <r>
      <rPr>
        <b/>
        <sz val="12"/>
        <color theme="1"/>
        <rFont val="Calibri"/>
        <family val="2"/>
        <scheme val="minor"/>
      </rPr>
      <t>Wall and roof systems:</t>
    </r>
    <r>
      <rPr>
        <sz val="12"/>
        <color theme="1"/>
        <rFont val="Calibri"/>
        <family val="2"/>
        <scheme val="minor"/>
      </rPr>
      <t xml:space="preserve"> Provide water drainage away from walls, windows, and roofs by implementing the list of techniques.
</t>
    </r>
    <r>
      <rPr>
        <b/>
        <sz val="12"/>
        <color theme="1"/>
        <rFont val="Calibri"/>
        <family val="2"/>
        <scheme val="minor"/>
      </rPr>
      <t>Foundations:</t>
    </r>
    <r>
      <rPr>
        <sz val="12"/>
        <color theme="1"/>
        <rFont val="Calibri"/>
        <family val="2"/>
        <scheme val="minor"/>
      </rPr>
      <t xml:space="preserve"> Properly install foundation drainage, moisture barriers, and waterproofing materials to reduce the migration of moisture.
AND
</t>
    </r>
    <r>
      <rPr>
        <b/>
        <sz val="12"/>
        <color theme="1"/>
        <rFont val="Calibri"/>
        <family val="2"/>
        <scheme val="minor"/>
      </rPr>
      <t>Beneath concrete slabs:</t>
    </r>
    <r>
      <rPr>
        <sz val="12"/>
        <color theme="1"/>
        <rFont val="Calibri"/>
        <family val="2"/>
        <scheme val="minor"/>
      </rPr>
      <t xml:space="preserve"> Install a capillary break as follows: 4-inch layer of ½-inch diameter or greater clean aggregate or install a 4-inch uniform layer of sand overlain with a layer or strips of geotextile drainage matting installed according to the manufacturer’s instructions. Follow additional requirements about insulation and installation instructions as prescribed.
OR
</t>
    </r>
    <r>
      <rPr>
        <b/>
        <sz val="12"/>
        <color theme="1"/>
        <rFont val="Calibri"/>
        <family val="2"/>
        <scheme val="minor"/>
      </rPr>
      <t>Beneath crawl spaces without slabs:</t>
    </r>
    <r>
      <rPr>
        <sz val="12"/>
        <color theme="1"/>
        <rFont val="Calibri"/>
        <family val="2"/>
        <scheme val="minor"/>
      </rPr>
      <t xml:space="preserve"> Install at least 8-mil cross-laminated polyethylene on the crawlspace floor, extended up at least 12 inches on piers and foundation walls, and with joints overlapping at least 12 inches. Follow additional requirements about insulation and installation instructions as prescribed.</t>
    </r>
  </si>
  <si>
    <t>7.9b Managing Moisture in the Building Enclosure: Rehabilitation</t>
  </si>
  <si>
    <r>
      <rPr>
        <b/>
        <sz val="12"/>
        <color theme="1"/>
        <rFont val="Calibri"/>
        <family val="2"/>
        <scheme val="minor"/>
      </rPr>
      <t>Property Assessment</t>
    </r>
    <r>
      <rPr>
        <sz val="12"/>
        <color theme="1"/>
        <rFont val="Calibri"/>
        <family val="2"/>
        <scheme val="minor"/>
      </rPr>
      <t xml:space="preserve">
Assess the interior and exterior of all buildings undergoing a Substantial Rehab for evidence of moisture problems, using the list below.
Assess the interior and exterior of all building assemblies in the scope of work for buildings undergoing a Moderate Rehab for evidence of moisture problems, using the list below.
- Water stains or wet spots
- Musty odors
- Foundation cracks and evidence of seepage
- Roof leaks
- Plumbing leaks
- Condensation in attics, and in or around windows and doors
- Moisture damage near all envelope penetrations, including windows and doors; utility hookups; and mechanical, electrical, and plumbing systems
</t>
    </r>
    <r>
      <rPr>
        <i/>
        <sz val="12"/>
        <color theme="1"/>
        <rFont val="Calibri"/>
        <family val="2"/>
        <scheme val="minor"/>
      </rPr>
      <t>For all projects that have deficiencies in or include replacing particular assemblies listed above, provide water drainage away from walls, windows, and roofs by implementing the listed techniques.</t>
    </r>
  </si>
  <si>
    <t>7.10 Managing Moisture: Bath, Kitchen, and Laundry Assemblies</t>
  </si>
  <si>
    <r>
      <rPr>
        <b/>
        <sz val="12"/>
        <color rgb="FFC98A3D"/>
        <rFont val="Calibri"/>
        <family val="2"/>
        <scheme val="minor"/>
      </rPr>
      <t>Mandatory for projects that include relevant spaces in the scope of work</t>
    </r>
    <r>
      <rPr>
        <sz val="12"/>
        <color theme="1"/>
        <rFont val="Calibri"/>
        <family val="2"/>
        <scheme val="minor"/>
      </rPr>
      <t xml:space="preserve">
Use materials that have durable, cleanable surfaces throughout bathrooms, kitchens, and laundry rooms. Behind tub and shower enclosures, use moisture-resistant backing materials such as cement board, fibercement board, or equivalent.</t>
    </r>
  </si>
  <si>
    <t>7.11 Reducing Allergens and Disease Vectors: Integrated Pest Management</t>
  </si>
  <si>
    <t>Design for easy inspection of all pest-prone areas (interior and exterior), and engineer slabs and foundations to minimize pest entry.</t>
  </si>
  <si>
    <t>13 max</t>
  </si>
  <si>
    <t>7.12a Sensory and Rest Friendly: Noise Reduction, New Construction</t>
  </si>
  <si>
    <r>
      <t>Manage noise in homes from outdoor and indoor noise sources by one or more of the following options:</t>
    </r>
    <r>
      <rPr>
        <b/>
        <sz val="12"/>
        <color theme="1"/>
        <rFont val="Calibri"/>
        <family val="2"/>
        <scheme val="minor"/>
      </rPr>
      <t xml:space="preserve"> Option 1:</t>
    </r>
    <r>
      <rPr>
        <sz val="12"/>
        <color theme="1"/>
        <rFont val="Calibri"/>
        <family val="2"/>
        <scheme val="minor"/>
      </rPr>
      <t xml:space="preserve"> Outdoor noise abatement </t>
    </r>
    <r>
      <rPr>
        <i/>
        <sz val="12"/>
        <color rgb="FF7D3A76"/>
        <rFont val="Calibri"/>
        <family val="2"/>
        <scheme val="minor"/>
      </rPr>
      <t>[5 points]</t>
    </r>
    <r>
      <rPr>
        <sz val="12"/>
        <color theme="1"/>
        <rFont val="Calibri"/>
        <family val="2"/>
        <scheme val="minor"/>
      </rPr>
      <t xml:space="preserve"> OR </t>
    </r>
    <r>
      <rPr>
        <b/>
        <sz val="12"/>
        <color theme="1"/>
        <rFont val="Calibri"/>
        <family val="2"/>
        <scheme val="minor"/>
      </rPr>
      <t>Option 2:</t>
    </r>
    <r>
      <rPr>
        <sz val="12"/>
        <color theme="1"/>
        <rFont val="Calibri"/>
        <family val="2"/>
        <scheme val="minor"/>
      </rPr>
      <t xml:space="preserve"> Indoor sources of noise </t>
    </r>
    <r>
      <rPr>
        <i/>
        <sz val="12"/>
        <color rgb="FF7D3A76"/>
        <rFont val="Calibri"/>
        <family val="2"/>
        <scheme val="minor"/>
      </rPr>
      <t>[8 points]</t>
    </r>
    <r>
      <rPr>
        <sz val="12"/>
        <color theme="1"/>
        <rFont val="Calibri"/>
        <family val="2"/>
        <scheme val="minor"/>
      </rPr>
      <t>.</t>
    </r>
  </si>
  <si>
    <t>8 max</t>
  </si>
  <si>
    <t>7.12b Sensory and Rest Friendly: Noise Reduction, Rehabilitation</t>
  </si>
  <si>
    <r>
      <t xml:space="preserve">Manage noise in homes from outdoor and/or indoor sources by one or more of the following options:
</t>
    </r>
    <r>
      <rPr>
        <b/>
        <sz val="12"/>
        <color theme="1"/>
        <rFont val="Calibri"/>
        <family val="2"/>
        <scheme val="minor"/>
      </rPr>
      <t>Option 1</t>
    </r>
    <r>
      <rPr>
        <sz val="12"/>
        <color theme="1"/>
        <rFont val="Calibri"/>
        <family val="2"/>
        <scheme val="minor"/>
      </rPr>
      <t>: Outdoor noise assessment and abatement plan</t>
    </r>
    <r>
      <rPr>
        <sz val="12"/>
        <color rgb="FF7D3A76"/>
        <rFont val="Calibri"/>
        <family val="2"/>
        <scheme val="minor"/>
      </rPr>
      <t xml:space="preserve"> [3 points]</t>
    </r>
    <r>
      <rPr>
        <sz val="12"/>
        <color theme="1"/>
        <rFont val="Calibri"/>
        <family val="2"/>
        <scheme val="minor"/>
      </rPr>
      <t xml:space="preserve">
</t>
    </r>
    <r>
      <rPr>
        <b/>
        <sz val="12"/>
        <color theme="1"/>
        <rFont val="Calibri"/>
        <family val="2"/>
        <scheme val="minor"/>
      </rPr>
      <t>Option 2:</t>
    </r>
    <r>
      <rPr>
        <sz val="12"/>
        <color theme="1"/>
        <rFont val="Calibri"/>
        <family val="2"/>
        <scheme val="minor"/>
      </rPr>
      <t xml:space="preserve"> Outdoor noise abatement: Minimal [3 points] or advanced approach </t>
    </r>
    <r>
      <rPr>
        <sz val="12"/>
        <color rgb="FF7D3A76"/>
        <rFont val="Calibri"/>
        <family val="2"/>
        <scheme val="minor"/>
      </rPr>
      <t>[4 points]</t>
    </r>
    <r>
      <rPr>
        <sz val="12"/>
        <color theme="1"/>
        <rFont val="Calibri"/>
        <family val="2"/>
        <scheme val="minor"/>
      </rPr>
      <t xml:space="preserve">
</t>
    </r>
    <r>
      <rPr>
        <b/>
        <sz val="12"/>
        <color theme="1"/>
        <rFont val="Calibri"/>
        <family val="2"/>
        <scheme val="minor"/>
      </rPr>
      <t>Option 3:</t>
    </r>
    <r>
      <rPr>
        <sz val="12"/>
        <color theme="1"/>
        <rFont val="Calibri"/>
        <family val="2"/>
        <scheme val="minor"/>
      </rPr>
      <t xml:space="preserve"> Interior sources of noise: For bedroom party walls, use the guidance and verification methods in the ICC G2 – 2010 Guideline for Acoustics to mitigate the potential for sound leaks. Verify performance as acceptable/Grade B</t>
    </r>
    <r>
      <rPr>
        <i/>
        <sz val="12"/>
        <color rgb="FF7D3A76"/>
        <rFont val="Calibri"/>
        <family val="2"/>
        <scheme val="minor"/>
      </rPr>
      <t xml:space="preserve"> [3 points]</t>
    </r>
    <r>
      <rPr>
        <sz val="12"/>
        <color theme="1"/>
        <rFont val="Calibri"/>
        <family val="2"/>
        <scheme val="minor"/>
      </rPr>
      <t xml:space="preserve">; or preferred/Grade A </t>
    </r>
    <r>
      <rPr>
        <i/>
        <sz val="12"/>
        <color rgb="FF7D3A76"/>
        <rFont val="Calibri"/>
        <family val="2"/>
        <scheme val="minor"/>
      </rPr>
      <t>[4 points]</t>
    </r>
    <r>
      <rPr>
        <sz val="12"/>
        <color theme="1"/>
        <rFont val="Calibri"/>
        <family val="2"/>
        <scheme val="minor"/>
      </rPr>
      <t>.</t>
    </r>
  </si>
  <si>
    <t>7.13 Personal and Social Safety</t>
  </si>
  <si>
    <r>
      <rPr>
        <b/>
        <sz val="12"/>
        <color rgb="FFC98A3D"/>
        <rFont val="Calibri"/>
        <family val="2"/>
        <scheme val="minor"/>
      </rPr>
      <t>Mandatory for multifamily New Construction and Substantial Rehabs</t>
    </r>
    <r>
      <rPr>
        <sz val="12"/>
        <color theme="1"/>
        <rFont val="Calibri"/>
        <family val="2"/>
        <scheme val="minor"/>
      </rPr>
      <t xml:space="preserve">
Select and implement at least two of the listed strategies, which may apply to buildings, dwelling units, or outdoor common spaces.</t>
    </r>
  </si>
  <si>
    <t>7.14 Social Connection and Accessibility: Design for All Ages and Abilities</t>
  </si>
  <si>
    <t>Implement at least two of the listed strategies. For any strategy impacting dwelling units, include that strategy in at least 25% of the project’s dwelling units. The strategies are listed by principle: Universal wayfinding and sensory sensitivity; Opportunities for social connection; Universal mobility and dexterity support; Universal fit.</t>
  </si>
  <si>
    <t>7.15 Access to Nature and Biophilic Design</t>
  </si>
  <si>
    <r>
      <t xml:space="preserve">Provide meaningful and multisensory connections to nature, connecting residents and staff to a living landscape and the natural environment by including two or more of the listed strategies for all dwelling units. </t>
    </r>
    <r>
      <rPr>
        <i/>
        <sz val="12"/>
        <color rgb="FF7D3A76"/>
        <rFont val="Calibri"/>
        <family val="2"/>
        <scheme val="minor"/>
      </rPr>
      <t>[3 points for implementing two strategies of initial list]</t>
    </r>
    <r>
      <rPr>
        <sz val="12"/>
        <color theme="1"/>
        <rFont val="Calibri"/>
        <family val="2"/>
        <scheme val="minor"/>
      </rPr>
      <t xml:space="preserve">
AND/OR
Implement three or more of the listed strategies for interior and exterior common spaces. </t>
    </r>
    <r>
      <rPr>
        <i/>
        <sz val="12"/>
        <color rgb="FF7D3A76"/>
        <rFont val="Calibri"/>
        <family val="2"/>
        <scheme val="minor"/>
      </rPr>
      <t>[3 points for implementing three strategies of second list]</t>
    </r>
  </si>
  <si>
    <t>7.16 Healing-Centered and Culturally Responsive Design</t>
  </si>
  <si>
    <r>
      <t xml:space="preserve">Incorporate one or two of the listed strategies: Community-generated art; Storytelling through space; Cultural partnerships or programming. </t>
    </r>
    <r>
      <rPr>
        <i/>
        <sz val="12"/>
        <color rgb="FF7D3A76"/>
        <rFont val="Calibri"/>
        <family val="2"/>
        <scheme val="minor"/>
      </rPr>
      <t>[3 points each, maximum of 6 points]</t>
    </r>
  </si>
  <si>
    <t>7.17 Active Design: Promoting Physical Activity</t>
  </si>
  <si>
    <r>
      <rPr>
        <b/>
        <sz val="12"/>
        <color theme="1"/>
        <rFont val="Calibri"/>
        <family val="2"/>
        <scheme val="minor"/>
      </rPr>
      <t>Option 1: Encourage everyday stair use:</t>
    </r>
    <r>
      <rPr>
        <sz val="12"/>
        <color theme="1"/>
        <rFont val="Calibri"/>
        <family val="2"/>
        <scheme val="minor"/>
      </rPr>
      <t xml:space="preserve"> Provide a staircase that is accessible and visible from the main lobby and is visible within a 25-foot walking distance from any point in the lobby per the specifications listed. Place point-of-decision signage to encourage use. (Projects where stairs are the only means of travel between floors are ineligible.)
OR
</t>
    </r>
    <r>
      <rPr>
        <b/>
        <sz val="12"/>
        <color theme="1"/>
        <rFont val="Calibri"/>
        <family val="2"/>
        <scheme val="minor"/>
      </rPr>
      <t>Option 2: Provide activity spaces:</t>
    </r>
    <r>
      <rPr>
        <sz val="12"/>
        <color theme="1"/>
        <rFont val="Calibri"/>
        <family val="2"/>
        <scheme val="minor"/>
      </rPr>
      <t xml:space="preserve"> Provide a dedicated on-site recreation space with exercise or play opportunities for adults and/or children that is open and accessible to all residents.</t>
    </r>
  </si>
  <si>
    <t>7.18 Place-Based Wealth Building</t>
  </si>
  <si>
    <r>
      <t xml:space="preserve">Implement one of the following strategies to support resident economic empowerment and wealth-building:
</t>
    </r>
    <r>
      <rPr>
        <b/>
        <sz val="12"/>
        <color theme="1"/>
        <rFont val="Calibri"/>
        <family val="2"/>
        <scheme val="minor"/>
      </rPr>
      <t xml:space="preserve">Option 1: Homeownership or equity opportunities for residents: </t>
    </r>
    <r>
      <rPr>
        <sz val="12"/>
        <color theme="1"/>
        <rFont val="Calibri"/>
        <family val="2"/>
        <scheme val="minor"/>
      </rPr>
      <t xml:space="preserve">Offer residents a way to build equity through the housing development. </t>
    </r>
    <r>
      <rPr>
        <i/>
        <sz val="12"/>
        <color rgb="FF7D3A76"/>
        <rFont val="Calibri"/>
        <family val="2"/>
        <scheme val="minor"/>
      </rPr>
      <t>[4 points]</t>
    </r>
    <r>
      <rPr>
        <sz val="12"/>
        <color theme="1"/>
        <rFont val="Calibri"/>
        <family val="2"/>
        <scheme val="minor"/>
      </rPr>
      <t xml:space="preserve">
OR
</t>
    </r>
    <r>
      <rPr>
        <b/>
        <sz val="12"/>
        <color theme="1"/>
        <rFont val="Calibri"/>
        <family val="2"/>
        <scheme val="minor"/>
      </rPr>
      <t>Option 2: Local hiring:</t>
    </r>
    <r>
      <rPr>
        <sz val="12"/>
        <color theme="1"/>
        <rFont val="Calibri"/>
        <family val="2"/>
        <scheme val="minor"/>
      </rPr>
      <t xml:space="preserve"> Demonstrate that a local preference for construction employment and subcontractor hiring was part of your bidding process. </t>
    </r>
    <r>
      <rPr>
        <i/>
        <sz val="12"/>
        <color rgb="FF7D3A76"/>
        <rFont val="Calibri"/>
        <family val="2"/>
        <scheme val="minor"/>
      </rPr>
      <t>[4 points]</t>
    </r>
    <r>
      <rPr>
        <sz val="12"/>
        <color theme="1"/>
        <rFont val="Calibri"/>
        <family val="2"/>
        <scheme val="minor"/>
      </rPr>
      <t xml:space="preserve">
OR
</t>
    </r>
    <r>
      <rPr>
        <b/>
        <sz val="12"/>
        <color theme="1"/>
        <rFont val="Calibri"/>
        <family val="2"/>
        <scheme val="minor"/>
      </rPr>
      <t>Option 3: Local employment:</t>
    </r>
    <r>
      <rPr>
        <sz val="12"/>
        <color theme="1"/>
        <rFont val="Calibri"/>
        <family val="2"/>
        <scheme val="minor"/>
      </rPr>
      <t xml:space="preserve"> Demonstrate that you achieved at least 20% local employment for construction and subcontractor hiring. </t>
    </r>
    <r>
      <rPr>
        <i/>
        <sz val="12"/>
        <color rgb="FF7D3A76"/>
        <rFont val="Calibri"/>
        <family val="2"/>
        <scheme val="minor"/>
      </rPr>
      <t>[4 points]</t>
    </r>
  </si>
  <si>
    <t>CRITERIA 7 SUBTOTAL</t>
  </si>
  <si>
    <t>8. OPERATIONS, MAINTENANCE AND RESIDENT ENGAGEMENT</t>
  </si>
  <si>
    <t>8.1 Building Operations &amp; Maintenance (O&amp;M) Manual and Plan</t>
  </si>
  <si>
    <r>
      <rPr>
        <b/>
        <sz val="12"/>
        <color rgb="FFC98A3D"/>
        <rFont val="Calibri"/>
        <family val="2"/>
        <scheme val="minor"/>
      </rPr>
      <t>Mandatory for all multifamily projects</t>
    </r>
    <r>
      <rPr>
        <sz val="12"/>
        <color theme="1"/>
        <rFont val="Calibri"/>
        <family val="2"/>
        <scheme val="minor"/>
      </rPr>
      <t xml:space="preserve">
Develop a manual with thorough building and site O&amp;M guidance. The manual must, at minimum, provide information about specifications and maintenance schedules for the list of topics.</t>
    </r>
  </si>
  <si>
    <t>8.2 Emergency Management Manual</t>
  </si>
  <si>
    <r>
      <rPr>
        <b/>
        <sz val="12"/>
        <color rgb="FFC98A3D"/>
        <rFont val="Calibri"/>
        <family val="2"/>
        <scheme val="minor"/>
      </rPr>
      <t>Mandatory for all multifamily project</t>
    </r>
    <r>
      <rPr>
        <sz val="12"/>
        <color theme="1"/>
        <rFont val="Calibri"/>
        <family val="2"/>
        <scheme val="minor"/>
      </rPr>
      <t>s
Provide a manual on emergency operations for O&amp;M personnel. The manual will address responses to various types of emergencies, leading with those that have the greatest probability of negatively affecting the project. The manual must include:
- A Building Readiness Report from the Enterprise Business Continuity Toolkit
- Communication plans and resources for staff and residents
- Contact information for property management, resident services, public utilities, and insurer(s)
- Building shutdown procedures
- A plan for regular testing of backup energy systems, if applicable</t>
    </r>
  </si>
  <si>
    <t>8.3 Resident Manual</t>
  </si>
  <si>
    <t>Provide a guide for homeowners and renters that explains the intent, benefits, use, and maintenance of their home’s green features and practices. The materials should encourage green and healthy activities on each listed topic.</t>
  </si>
  <si>
    <t>8.4 Walk-Throughs and Orientations to Property Operation</t>
  </si>
  <si>
    <t>Provide and document a comprehensive walk-through and orientation for all residents, property manager(s), and buildings operations staff.</t>
  </si>
  <si>
    <t>8.5 Energy and Water Data Collection and Monitoring</t>
  </si>
  <si>
    <r>
      <rPr>
        <b/>
        <sz val="12"/>
        <color rgb="FFC98A3D"/>
        <rFont val="Calibri"/>
        <family val="2"/>
        <scheme val="minor"/>
      </rPr>
      <t>Mandatory for all multifamily rental projects</t>
    </r>
    <r>
      <rPr>
        <sz val="12"/>
        <color theme="1"/>
        <rFont val="Calibri"/>
        <family val="2"/>
        <scheme val="minor"/>
      </rPr>
      <t xml:space="preserve">
Collect and annually report project energy- and water-performance data in an online utility benchmarking platform. Select one of the four data-reporting methods listed and grant Enterprise access for at least five years from time of construction completion.                                  </t>
    </r>
    <r>
      <rPr>
        <b/>
        <sz val="12"/>
        <color rgb="FF00B0F0"/>
        <rFont val="Calibri"/>
        <family val="2"/>
        <scheme val="minor"/>
      </rPr>
      <t xml:space="preserve">NYC OVERLAY:  </t>
    </r>
    <r>
      <rPr>
        <sz val="12"/>
        <color theme="1"/>
        <rFont val="Calibri"/>
        <family val="2"/>
        <scheme val="minor"/>
      </rPr>
      <t xml:space="preserve">Option 5: All projects receiving HPD subsidy must follow HPD's Benchmarking Protocol and will satisfy compliance with this criterion by granting Enterprise view access to the benchmarking data. OR  Option 6: In addition to following HPD’s Benchmarking Protocol for compliance via Option 1, HPD subsidized projects may earn 4 optional points for agreeing to participate in HPD's enhanced project monitoring and evaluation.  </t>
    </r>
  </si>
  <si>
    <t>CRITERIA 8 SUBTOTAL</t>
  </si>
  <si>
    <t>TOTAL</t>
  </si>
  <si>
    <t>Yes</t>
  </si>
  <si>
    <t>No</t>
  </si>
  <si>
    <t>Maybe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</si>
</sst>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6"/>
      <color theme="1"/>
      <name val="Calibri"/>
      <family val="2"/>
      <scheme val="minor"/>
    </font>
    <font>
      <b/>
      <sz val="18"/>
      <color theme="0"/>
      <name val="Calibri"/>
      <family val="2"/>
      <scheme val="minor"/>
    </font>
    <font>
      <sz val="18"/>
      <color theme="1"/>
      <name val="Calibri"/>
      <family val="2"/>
      <scheme val="minor"/>
    </font>
    <font>
      <b/>
      <sz val="12"/>
      <color theme="9" tint="-0.249977111117893"/>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sz val="12"/>
      <color rgb="FF000000"/>
      <name val="Calibri"/>
      <family val="2"/>
      <scheme val="minor"/>
    </font>
    <font>
      <sz val="14"/>
      <color theme="0"/>
      <name val="Calibri"/>
      <family val="2"/>
      <scheme val="minor"/>
    </font>
    <font>
      <sz val="12"/>
      <color theme="9" tint="-0.249977111117893"/>
      <name val="Calibri (Body)"/>
    </font>
    <font>
      <b/>
      <sz val="14"/>
      <color theme="0" tint="-0.34998626667073579"/>
      <name val="Calibri"/>
      <family val="2"/>
      <scheme val="minor"/>
    </font>
    <font>
      <sz val="14"/>
      <color theme="0" tint="-0.34998626667073579"/>
      <name val="Calibri"/>
      <family val="2"/>
      <scheme val="minor"/>
    </font>
    <font>
      <sz val="14"/>
      <color rgb="FF000000"/>
      <name val="Calibri"/>
      <family val="2"/>
      <scheme val="minor"/>
    </font>
    <font>
      <b/>
      <sz val="14"/>
      <color rgb="FF000000"/>
      <name val="Calibri"/>
      <family val="2"/>
      <scheme val="minor"/>
    </font>
    <font>
      <b/>
      <sz val="11"/>
      <color theme="0"/>
      <name val="Calibri"/>
      <family val="2"/>
      <scheme val="minor"/>
    </font>
    <font>
      <sz val="14"/>
      <color rgb="FFFFFFFF"/>
      <name val="Calibri"/>
      <family val="2"/>
      <scheme val="minor"/>
    </font>
    <font>
      <sz val="18"/>
      <color rgb="FF000000"/>
      <name val="Calibri"/>
      <family val="2"/>
      <scheme val="minor"/>
    </font>
    <font>
      <b/>
      <sz val="14"/>
      <color theme="1" tint="0.249977111117893"/>
      <name val="Calibri"/>
      <family val="2"/>
      <scheme val="minor"/>
    </font>
    <font>
      <sz val="12"/>
      <color theme="1" tint="0.249977111117893"/>
      <name val="Calibri"/>
      <family val="2"/>
      <scheme val="minor"/>
    </font>
    <font>
      <sz val="14"/>
      <color theme="1" tint="0.249977111117893"/>
      <name val="Calibri"/>
      <family val="2"/>
      <scheme val="minor"/>
    </font>
    <font>
      <b/>
      <sz val="14"/>
      <color theme="0"/>
      <name val="Calibri"/>
      <family val="2"/>
      <scheme val="minor"/>
    </font>
    <font>
      <b/>
      <sz val="12"/>
      <color rgb="FF0070C0"/>
      <name val="Calibri (Body)"/>
    </font>
    <font>
      <b/>
      <sz val="14"/>
      <color rgb="FFC98A3D"/>
      <name val="Calibri"/>
      <family val="2"/>
      <scheme val="minor"/>
    </font>
    <font>
      <i/>
      <sz val="12"/>
      <color theme="1"/>
      <name val="Calibri"/>
      <family val="2"/>
      <scheme val="minor"/>
    </font>
    <font>
      <sz val="12"/>
      <color rgb="FFCD5B37"/>
      <name val="Calibri"/>
      <family val="2"/>
      <scheme val="minor"/>
    </font>
    <font>
      <b/>
      <sz val="12"/>
      <color rgb="FFC98A3D"/>
      <name val="Calibri"/>
      <family val="2"/>
      <scheme val="minor"/>
    </font>
    <font>
      <i/>
      <sz val="12"/>
      <color rgb="FF7D3A76"/>
      <name val="Calibri"/>
      <family val="2"/>
      <scheme val="minor"/>
    </font>
    <font>
      <b/>
      <sz val="12"/>
      <color rgb="FF7D3A76"/>
      <name val="Calibri"/>
      <family val="2"/>
      <scheme val="minor"/>
    </font>
    <font>
      <sz val="12"/>
      <color rgb="FF7D3A76"/>
      <name val="Calibri"/>
      <family val="2"/>
      <scheme val="minor"/>
    </font>
    <font>
      <b/>
      <sz val="12"/>
      <color theme="1"/>
      <name val="Calibri"/>
      <family val="2"/>
    </font>
    <font>
      <sz val="36"/>
      <color rgb="FF9D3F29"/>
      <name val="Calibri"/>
      <family val="2"/>
      <scheme val="minor"/>
    </font>
    <font>
      <i/>
      <sz val="12"/>
      <color rgb="FFCD5B37"/>
      <name val="Calibri"/>
      <family val="2"/>
      <scheme val="minor"/>
    </font>
    <font>
      <b/>
      <i/>
      <sz val="12"/>
      <color theme="1"/>
      <name val="Calibri"/>
      <family val="2"/>
      <scheme val="minor"/>
    </font>
    <font>
      <sz val="12"/>
      <color rgb="FF7D3A76"/>
      <name val="Calibri (Body)"/>
    </font>
    <font>
      <sz val="12"/>
      <color theme="1"/>
      <name val="Calibri (Body)"/>
    </font>
    <font>
      <b/>
      <sz val="14"/>
      <color rgb="FF59A4E8"/>
      <name val="Calibri"/>
      <family val="2"/>
      <scheme val="minor"/>
    </font>
    <font>
      <b/>
      <sz val="14"/>
      <color rgb="FF0D887A"/>
      <name val="Calibri"/>
      <family val="2"/>
      <scheme val="minor"/>
    </font>
    <font>
      <b/>
      <sz val="16"/>
      <color rgb="FF0D887A"/>
      <name val="Calibri"/>
      <family val="2"/>
      <scheme val="minor"/>
    </font>
    <font>
      <b/>
      <sz val="16"/>
      <color rgb="FF59A4E8"/>
      <name val="Calibri"/>
      <family val="2"/>
      <scheme val="minor"/>
    </font>
    <font>
      <b/>
      <sz val="16"/>
      <color rgb="FFC98A3D"/>
      <name val="Calibri"/>
      <family val="2"/>
      <scheme val="minor"/>
    </font>
    <font>
      <b/>
      <i/>
      <sz val="12"/>
      <color rgb="FF000000"/>
      <name val="Calibri"/>
      <family val="2"/>
      <scheme val="minor"/>
    </font>
    <font>
      <b/>
      <sz val="12"/>
      <color rgb="FF000000"/>
      <name val="Calibri"/>
      <family val="2"/>
      <scheme val="minor"/>
    </font>
    <font>
      <b/>
      <sz val="12"/>
      <color rgb="FF00B0F0"/>
      <name val="Calibri"/>
      <family val="2"/>
      <scheme val="minor"/>
    </font>
    <font>
      <sz val="12"/>
      <name val="Calibri"/>
      <family val="2"/>
      <scheme val="minor"/>
    </font>
    <font>
      <i/>
      <sz val="1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rgb="FF000000"/>
      </patternFill>
    </fill>
    <fill>
      <patternFill patternType="solid">
        <fgColor rgb="FFCD5B37"/>
        <bgColor indexed="64"/>
      </patternFill>
    </fill>
    <fill>
      <patternFill patternType="solid">
        <fgColor rgb="FFF0EEE3"/>
        <bgColor indexed="64"/>
      </patternFill>
    </fill>
    <fill>
      <patternFill patternType="solid">
        <fgColor rgb="FFF0EEE3"/>
        <bgColor rgb="FF000000"/>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0"/>
      </right>
      <top/>
      <bottom style="thin">
        <color theme="0"/>
      </bottom>
      <diagonal/>
    </border>
    <border>
      <left/>
      <right/>
      <top style="thin">
        <color theme="0"/>
      </top>
      <bottom style="thin">
        <color theme="0"/>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theme="0"/>
      </left>
      <right style="thin">
        <color theme="0"/>
      </right>
      <top/>
      <bottom/>
      <diagonal/>
    </border>
    <border>
      <left style="thin">
        <color theme="0"/>
      </left>
      <right style="thin">
        <color theme="0"/>
      </right>
      <top style="thin">
        <color theme="0"/>
      </top>
      <bottom style="thin">
        <color theme="0" tint="-0.499984740745262"/>
      </bottom>
      <diagonal/>
    </border>
    <border>
      <left style="thin">
        <color theme="0"/>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bottom style="thin">
        <color theme="0"/>
      </bottom>
      <diagonal/>
    </border>
    <border>
      <left style="thin">
        <color rgb="FF808080"/>
      </left>
      <right style="thin">
        <color rgb="FF808080"/>
      </right>
      <top style="thin">
        <color rgb="FF808080"/>
      </top>
      <bottom style="thin">
        <color rgb="FF808080"/>
      </bottom>
      <diagonal/>
    </border>
    <border>
      <left style="thin">
        <color theme="1" tint="0.499984740745262"/>
      </left>
      <right style="thin">
        <color theme="1" tint="0.499984740745262"/>
      </right>
      <top/>
      <bottom style="thin">
        <color theme="1" tint="0.499984740745262"/>
      </bottom>
      <diagonal/>
    </border>
    <border>
      <left style="thin">
        <color rgb="FFCD5B37"/>
      </left>
      <right style="thin">
        <color rgb="FFCD5B37"/>
      </right>
      <top style="thin">
        <color rgb="FFCD5B37"/>
      </top>
      <bottom style="thin">
        <color rgb="FFCD5B37"/>
      </bottom>
      <diagonal/>
    </border>
    <border>
      <left/>
      <right style="thin">
        <color theme="0"/>
      </right>
      <top style="thin">
        <color theme="0"/>
      </top>
      <bottom/>
      <diagonal/>
    </border>
    <border>
      <left/>
      <right/>
      <top style="thin">
        <color theme="0"/>
      </top>
      <bottom style="thin">
        <color theme="0" tint="-0.499984740745262"/>
      </bottom>
      <diagonal/>
    </border>
    <border>
      <left style="thin">
        <color rgb="FFCD5B37"/>
      </left>
      <right style="thin">
        <color rgb="FFCD5B37"/>
      </right>
      <top style="thin">
        <color rgb="FFCD5B37"/>
      </top>
      <bottom/>
      <diagonal/>
    </border>
    <border>
      <left style="thin">
        <color rgb="FF808080"/>
      </left>
      <right style="thin">
        <color rgb="FF808080"/>
      </right>
      <top/>
      <bottom style="thin">
        <color rgb="FF808080"/>
      </bottom>
      <diagonal/>
    </border>
    <border>
      <left/>
      <right/>
      <top/>
      <bottom style="thin">
        <color rgb="FFF0EEE3"/>
      </bottom>
      <diagonal/>
    </border>
    <border>
      <left/>
      <right style="thin">
        <color theme="0"/>
      </right>
      <top/>
      <bottom style="thin">
        <color theme="0" tint="-0.499984740745262"/>
      </bottom>
      <diagonal/>
    </border>
    <border>
      <left/>
      <right/>
      <top/>
      <bottom style="thin">
        <color theme="0" tint="-0.499984740745262"/>
      </bottom>
      <diagonal/>
    </border>
    <border>
      <left style="thin">
        <color theme="0"/>
      </left>
      <right/>
      <top/>
      <bottom style="thin">
        <color theme="0" tint="-0.49998474074526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9">
    <xf numFmtId="0" fontId="0" fillId="0" borderId="0" xfId="0"/>
    <xf numFmtId="0" fontId="18" fillId="0" borderId="10" xfId="0" applyFont="1" applyBorder="1" applyAlignment="1">
      <alignment wrapText="1"/>
    </xf>
    <xf numFmtId="0" fontId="0" fillId="0" borderId="10" xfId="0" applyBorder="1" applyAlignment="1">
      <alignment wrapText="1"/>
    </xf>
    <xf numFmtId="0" fontId="0" fillId="0" borderId="11" xfId="0" applyBorder="1" applyAlignment="1">
      <alignment wrapText="1"/>
    </xf>
    <xf numFmtId="0" fontId="18" fillId="0" borderId="15" xfId="0" applyFont="1" applyBorder="1" applyAlignment="1">
      <alignment wrapText="1"/>
    </xf>
    <xf numFmtId="0" fontId="0" fillId="0" borderId="10" xfId="0" applyBorder="1"/>
    <xf numFmtId="0" fontId="20" fillId="0" borderId="10" xfId="0" applyFont="1" applyBorder="1"/>
    <xf numFmtId="0" fontId="0" fillId="33" borderId="10" xfId="0" applyFill="1" applyBorder="1" applyAlignment="1">
      <alignment horizontal="center"/>
    </xf>
    <xf numFmtId="0" fontId="0" fillId="0" borderId="13" xfId="0" applyBorder="1"/>
    <xf numFmtId="0" fontId="0" fillId="0" borderId="11" xfId="0" applyBorder="1"/>
    <xf numFmtId="0" fontId="0" fillId="0" borderId="15" xfId="0" applyBorder="1"/>
    <xf numFmtId="0" fontId="0" fillId="33" borderId="16" xfId="0" applyFill="1" applyBorder="1" applyAlignment="1">
      <alignment horizontal="center"/>
    </xf>
    <xf numFmtId="0" fontId="0" fillId="33" borderId="11" xfId="0" applyFill="1" applyBorder="1" applyAlignment="1">
      <alignment horizontal="center"/>
    </xf>
    <xf numFmtId="0" fontId="0" fillId="33" borderId="18" xfId="0" applyFill="1" applyBorder="1" applyAlignment="1">
      <alignment horizontal="center"/>
    </xf>
    <xf numFmtId="0" fontId="0" fillId="33" borderId="11" xfId="0" applyFill="1" applyBorder="1" applyAlignment="1">
      <alignment horizontal="center" wrapText="1"/>
    </xf>
    <xf numFmtId="0" fontId="22" fillId="0" borderId="10" xfId="0" applyFont="1" applyBorder="1" applyAlignment="1">
      <alignment wrapText="1"/>
    </xf>
    <xf numFmtId="0" fontId="22" fillId="0" borderId="11" xfId="0" applyFont="1" applyBorder="1" applyAlignment="1">
      <alignment wrapText="1"/>
    </xf>
    <xf numFmtId="0" fontId="25" fillId="0" borderId="21" xfId="0" applyFont="1" applyBorder="1"/>
    <xf numFmtId="0" fontId="24" fillId="0" borderId="19" xfId="0" applyFont="1" applyBorder="1"/>
    <xf numFmtId="0" fontId="24" fillId="0" borderId="16" xfId="0" applyFont="1" applyBorder="1"/>
    <xf numFmtId="0" fontId="0" fillId="33" borderId="10" xfId="0" applyFill="1" applyBorder="1"/>
    <xf numFmtId="0" fontId="22" fillId="0" borderId="10" xfId="0" applyFont="1" applyBorder="1"/>
    <xf numFmtId="0" fontId="26" fillId="33" borderId="16" xfId="0" applyFont="1" applyFill="1" applyBorder="1" applyAlignment="1">
      <alignment horizontal="center"/>
    </xf>
    <xf numFmtId="0" fontId="29" fillId="0" borderId="10" xfId="0" applyFont="1" applyBorder="1" applyAlignment="1">
      <alignment wrapText="1"/>
    </xf>
    <xf numFmtId="0" fontId="24" fillId="0" borderId="19" xfId="0" applyFont="1" applyBorder="1" applyAlignment="1">
      <alignment horizontal="center"/>
    </xf>
    <xf numFmtId="0" fontId="0" fillId="0" borderId="22" xfId="0" applyBorder="1"/>
    <xf numFmtId="0" fontId="0" fillId="0" borderId="15" xfId="0" applyBorder="1" applyAlignment="1">
      <alignment wrapText="1"/>
    </xf>
    <xf numFmtId="0" fontId="0" fillId="0" borderId="23" xfId="0" applyBorder="1"/>
    <xf numFmtId="0" fontId="0" fillId="33" borderId="25" xfId="0" applyFill="1" applyBorder="1" applyAlignment="1">
      <alignment horizontal="center"/>
    </xf>
    <xf numFmtId="0" fontId="24" fillId="0" borderId="10" xfId="0" applyFont="1" applyBorder="1" applyAlignment="1">
      <alignment horizontal="left"/>
    </xf>
    <xf numFmtId="0" fontId="24" fillId="0" borderId="10" xfId="0" applyFont="1" applyBorder="1" applyAlignment="1">
      <alignment horizontal="center"/>
    </xf>
    <xf numFmtId="0" fontId="23" fillId="0" borderId="10" xfId="0" applyFont="1" applyBorder="1" applyAlignment="1">
      <alignment horizontal="center" vertical="center" wrapText="1"/>
    </xf>
    <xf numFmtId="0" fontId="31" fillId="0" borderId="20" xfId="0" applyFont="1" applyBorder="1" applyAlignment="1">
      <alignment horizontal="center" vertical="center" wrapText="1"/>
    </xf>
    <xf numFmtId="0" fontId="30" fillId="0" borderId="28" xfId="0" applyFont="1" applyBorder="1"/>
    <xf numFmtId="0" fontId="30" fillId="0" borderId="27" xfId="0" applyFont="1" applyBorder="1"/>
    <xf numFmtId="0" fontId="33" fillId="34" borderId="27" xfId="0" applyFont="1" applyFill="1" applyBorder="1" applyAlignment="1">
      <alignment horizontal="center"/>
    </xf>
    <xf numFmtId="0" fontId="36" fillId="0" borderId="15" xfId="0" applyFont="1" applyBorder="1" applyAlignment="1">
      <alignment wrapText="1"/>
    </xf>
    <xf numFmtId="0" fontId="37" fillId="0" borderId="10" xfId="0" applyFont="1" applyBorder="1" applyAlignment="1">
      <alignment wrapText="1"/>
    </xf>
    <xf numFmtId="0" fontId="38" fillId="0" borderId="19" xfId="0" applyFont="1" applyBorder="1"/>
    <xf numFmtId="0" fontId="38" fillId="0" borderId="10" xfId="0" applyFont="1" applyBorder="1" applyAlignment="1">
      <alignment horizontal="left"/>
    </xf>
    <xf numFmtId="0" fontId="38" fillId="33" borderId="10" xfId="0" applyFont="1" applyFill="1" applyBorder="1" applyAlignment="1">
      <alignment horizontal="center"/>
    </xf>
    <xf numFmtId="0" fontId="38" fillId="33" borderId="11" xfId="0" applyFont="1" applyFill="1" applyBorder="1" applyAlignment="1">
      <alignment horizontal="center" wrapText="1"/>
    </xf>
    <xf numFmtId="0" fontId="38" fillId="33" borderId="11" xfId="0" applyFont="1" applyFill="1" applyBorder="1" applyAlignment="1">
      <alignment horizontal="center"/>
    </xf>
    <xf numFmtId="0" fontId="38" fillId="33" borderId="25" xfId="0" applyFont="1" applyFill="1" applyBorder="1" applyAlignment="1">
      <alignment horizontal="center"/>
    </xf>
    <xf numFmtId="0" fontId="38" fillId="0" borderId="13" xfId="0" applyFont="1" applyBorder="1"/>
    <xf numFmtId="0" fontId="38" fillId="33" borderId="30" xfId="0" applyFont="1" applyFill="1" applyBorder="1" applyAlignment="1">
      <alignment horizontal="center"/>
    </xf>
    <xf numFmtId="0" fontId="38" fillId="33" borderId="13" xfId="0" applyFont="1" applyFill="1" applyBorder="1" applyAlignment="1">
      <alignment horizontal="center"/>
    </xf>
    <xf numFmtId="0" fontId="38" fillId="0" borderId="29" xfId="0" applyFont="1" applyBorder="1"/>
    <xf numFmtId="0" fontId="24" fillId="0" borderId="13" xfId="0" applyFont="1" applyBorder="1" applyAlignment="1">
      <alignment horizontal="center"/>
    </xf>
    <xf numFmtId="0" fontId="0" fillId="0" borderId="10" xfId="0" applyBorder="1" applyAlignment="1">
      <alignment vertical="top" wrapText="1"/>
    </xf>
    <xf numFmtId="0" fontId="22" fillId="0" borderId="11" xfId="0" applyFont="1" applyBorder="1" applyAlignment="1">
      <alignment vertical="center" wrapText="1"/>
    </xf>
    <xf numFmtId="0" fontId="23" fillId="0" borderId="11" xfId="0" applyFont="1" applyBorder="1" applyAlignment="1">
      <alignment wrapText="1"/>
    </xf>
    <xf numFmtId="0" fontId="20" fillId="0" borderId="16" xfId="0" applyFont="1" applyBorder="1"/>
    <xf numFmtId="0" fontId="19" fillId="35" borderId="33" xfId="0" applyFont="1" applyFill="1" applyBorder="1"/>
    <xf numFmtId="0" fontId="13" fillId="35" borderId="33" xfId="0" applyFont="1" applyFill="1" applyBorder="1" applyAlignment="1">
      <alignment horizontal="center" vertical="center"/>
    </xf>
    <xf numFmtId="0" fontId="38" fillId="35" borderId="33" xfId="0" applyFont="1" applyFill="1" applyBorder="1" applyAlignment="1">
      <alignment horizontal="center"/>
    </xf>
    <xf numFmtId="0" fontId="19" fillId="35" borderId="33" xfId="0" applyFont="1" applyFill="1" applyBorder="1" applyAlignment="1">
      <alignment horizontal="center"/>
    </xf>
    <xf numFmtId="0" fontId="19" fillId="35" borderId="33" xfId="0" applyFont="1" applyFill="1" applyBorder="1" applyAlignment="1">
      <alignment wrapText="1"/>
    </xf>
    <xf numFmtId="0" fontId="48" fillId="0" borderId="0" xfId="0" applyFont="1" applyAlignment="1">
      <alignment wrapText="1"/>
    </xf>
    <xf numFmtId="0" fontId="0" fillId="0" borderId="16" xfId="0" applyBorder="1"/>
    <xf numFmtId="0" fontId="22" fillId="0" borderId="11" xfId="0" applyFont="1" applyBorder="1"/>
    <xf numFmtId="0" fontId="38" fillId="0" borderId="12" xfId="0" applyFont="1" applyBorder="1"/>
    <xf numFmtId="0" fontId="26" fillId="33" borderId="34" xfId="0" applyFont="1" applyFill="1" applyBorder="1" applyAlignment="1">
      <alignment horizontal="center"/>
    </xf>
    <xf numFmtId="0" fontId="13" fillId="33" borderId="15" xfId="0" applyFont="1" applyFill="1" applyBorder="1"/>
    <xf numFmtId="0" fontId="13" fillId="33" borderId="15" xfId="0" applyFont="1" applyFill="1" applyBorder="1" applyAlignment="1">
      <alignment wrapText="1"/>
    </xf>
    <xf numFmtId="0" fontId="16" fillId="0" borderId="19" xfId="0" applyFont="1" applyBorder="1" applyAlignment="1">
      <alignment wrapText="1"/>
    </xf>
    <xf numFmtId="0" fontId="16" fillId="0" borderId="10" xfId="0" applyFont="1" applyBorder="1" applyAlignment="1">
      <alignment horizontal="left" wrapText="1"/>
    </xf>
    <xf numFmtId="0" fontId="0" fillId="0" borderId="10" xfId="0" applyBorder="1" applyAlignment="1">
      <alignment horizontal="center" wrapText="1"/>
    </xf>
    <xf numFmtId="0" fontId="0" fillId="0" borderId="11" xfId="0" applyBorder="1" applyAlignment="1">
      <alignment horizontal="center" wrapText="1"/>
    </xf>
    <xf numFmtId="0" fontId="13" fillId="35" borderId="33" xfId="0" applyFont="1" applyFill="1" applyBorder="1" applyAlignment="1">
      <alignment wrapText="1"/>
    </xf>
    <xf numFmtId="0" fontId="28" fillId="0" borderId="18" xfId="0" applyFont="1" applyBorder="1"/>
    <xf numFmtId="0" fontId="29" fillId="0" borderId="16" xfId="0" applyFont="1" applyBorder="1" applyAlignment="1">
      <alignment horizontal="center" wrapText="1"/>
    </xf>
    <xf numFmtId="0" fontId="38" fillId="33" borderId="19" xfId="0" applyFont="1" applyFill="1" applyBorder="1" applyAlignment="1">
      <alignment horizontal="center"/>
    </xf>
    <xf numFmtId="0" fontId="38" fillId="33" borderId="35" xfId="0" applyFont="1" applyFill="1" applyBorder="1" applyAlignment="1">
      <alignment horizontal="center"/>
    </xf>
    <xf numFmtId="0" fontId="42" fillId="36" borderId="0" xfId="0" applyFont="1" applyFill="1" applyAlignment="1">
      <alignment horizontal="center" wrapText="1"/>
    </xf>
    <xf numFmtId="0" fontId="0" fillId="36" borderId="0" xfId="0" applyFill="1" applyAlignment="1">
      <alignment horizontal="center" wrapText="1"/>
    </xf>
    <xf numFmtId="0" fontId="0" fillId="36" borderId="0" xfId="0" applyFill="1" applyAlignment="1">
      <alignment horizontal="center" vertical="center" wrapText="1"/>
    </xf>
    <xf numFmtId="0" fontId="46" fillId="36" borderId="0" xfId="0" applyFont="1" applyFill="1" applyAlignment="1">
      <alignment horizontal="center" wrapText="1"/>
    </xf>
    <xf numFmtId="16" fontId="0" fillId="36" borderId="0" xfId="0" applyNumberFormat="1" applyFill="1" applyAlignment="1">
      <alignment horizontal="center" wrapText="1"/>
    </xf>
    <xf numFmtId="0" fontId="21" fillId="36" borderId="0" xfId="0" applyFont="1" applyFill="1" applyAlignment="1">
      <alignment horizontal="center" wrapText="1"/>
    </xf>
    <xf numFmtId="0" fontId="38" fillId="33" borderId="14" xfId="0" applyFont="1" applyFill="1" applyBorder="1" applyAlignment="1">
      <alignment horizontal="center"/>
    </xf>
    <xf numFmtId="0" fontId="13" fillId="33" borderId="18" xfId="0" applyFont="1" applyFill="1" applyBorder="1" applyAlignment="1">
      <alignment horizontal="center"/>
    </xf>
    <xf numFmtId="0" fontId="45" fillId="36" borderId="0" xfId="0" applyFont="1" applyFill="1" applyAlignment="1">
      <alignment horizontal="center" wrapText="1"/>
    </xf>
    <xf numFmtId="49" fontId="0" fillId="36" borderId="0" xfId="0" applyNumberFormat="1" applyFill="1" applyAlignment="1">
      <alignment horizontal="center" wrapText="1"/>
    </xf>
    <xf numFmtId="0" fontId="13" fillId="35" borderId="36" xfId="0" applyFont="1" applyFill="1" applyBorder="1" applyAlignment="1">
      <alignment wrapText="1"/>
    </xf>
    <xf numFmtId="0" fontId="35" fillId="0" borderId="18" xfId="0" applyFont="1" applyBorder="1"/>
    <xf numFmtId="0" fontId="37" fillId="0" borderId="16" xfId="0" applyFont="1" applyBorder="1" applyAlignment="1">
      <alignment horizontal="center" wrapText="1"/>
    </xf>
    <xf numFmtId="0" fontId="0" fillId="0" borderId="15" xfId="0" applyBorder="1" applyAlignment="1">
      <alignment horizontal="center" wrapText="1"/>
    </xf>
    <xf numFmtId="0" fontId="38" fillId="36" borderId="39" xfId="0" applyFont="1" applyFill="1" applyBorder="1" applyAlignment="1">
      <alignment horizontal="center"/>
    </xf>
    <xf numFmtId="0" fontId="0" fillId="36" borderId="38" xfId="0" applyFill="1" applyBorder="1" applyAlignment="1">
      <alignment horizontal="center" wrapText="1"/>
    </xf>
    <xf numFmtId="0" fontId="38" fillId="36" borderId="40" xfId="0" applyFont="1" applyFill="1" applyBorder="1" applyAlignment="1">
      <alignment horizontal="center"/>
    </xf>
    <xf numFmtId="0" fontId="0" fillId="36" borderId="41" xfId="0" applyFill="1" applyBorder="1"/>
    <xf numFmtId="0" fontId="45" fillId="36" borderId="38" xfId="0" applyFont="1" applyFill="1" applyBorder="1" applyAlignment="1">
      <alignment horizontal="center" wrapText="1"/>
    </xf>
    <xf numFmtId="0" fontId="20" fillId="36" borderId="32" xfId="0" applyFont="1" applyFill="1" applyBorder="1" applyAlignment="1">
      <alignment horizontal="center" vertical="center"/>
    </xf>
    <xf numFmtId="0" fontId="20" fillId="36" borderId="17" xfId="0" applyFont="1" applyFill="1" applyBorder="1" applyAlignment="1">
      <alignment horizontal="center" vertical="center"/>
    </xf>
    <xf numFmtId="0" fontId="57" fillId="33" borderId="18" xfId="0" applyFont="1" applyFill="1" applyBorder="1" applyAlignment="1">
      <alignment horizontal="center"/>
    </xf>
    <xf numFmtId="0" fontId="56" fillId="33" borderId="18" xfId="0" applyFont="1" applyFill="1" applyBorder="1" applyAlignment="1">
      <alignment horizontal="center"/>
    </xf>
    <xf numFmtId="0" fontId="55" fillId="33" borderId="18" xfId="0" applyFont="1" applyFill="1" applyBorder="1" applyAlignment="1">
      <alignment horizontal="center"/>
    </xf>
    <xf numFmtId="0" fontId="22" fillId="0" borderId="10" xfId="0" applyFont="1" applyBorder="1" applyAlignment="1">
      <alignment vertical="center" wrapText="1"/>
    </xf>
    <xf numFmtId="0" fontId="34" fillId="37" borderId="31" xfId="0" applyFont="1" applyFill="1" applyBorder="1" applyAlignment="1">
      <alignment horizontal="center"/>
    </xf>
    <xf numFmtId="0" fontId="32" fillId="35" borderId="33" xfId="0" applyFont="1" applyFill="1" applyBorder="1" applyAlignment="1">
      <alignment horizontal="center" wrapText="1"/>
    </xf>
    <xf numFmtId="0" fontId="0" fillId="0" borderId="14" xfId="0" applyBorder="1"/>
    <xf numFmtId="0" fontId="0" fillId="0" borderId="12" xfId="0" applyBorder="1"/>
    <xf numFmtId="0" fontId="20" fillId="36" borderId="17" xfId="0" applyFont="1" applyFill="1" applyBorder="1" applyAlignment="1">
      <alignment horizontal="center"/>
    </xf>
    <xf numFmtId="0" fontId="0" fillId="0" borderId="24" xfId="0" applyBorder="1"/>
    <xf numFmtId="0" fontId="22" fillId="0" borderId="13" xfId="0" applyFont="1" applyBorder="1"/>
    <xf numFmtId="0" fontId="22" fillId="0" borderId="12" xfId="0" applyFont="1" applyBorder="1"/>
    <xf numFmtId="0" fontId="34" fillId="37" borderId="37" xfId="0" applyFont="1" applyFill="1" applyBorder="1" applyAlignment="1">
      <alignment horizontal="center"/>
    </xf>
    <xf numFmtId="0" fontId="30" fillId="0" borderId="26"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font>
        <b/>
        <i val="0"/>
        <color rgb="FFCD5B37"/>
      </font>
    </dxf>
    <dxf>
      <font>
        <b/>
        <i val="0"/>
        <color rgb="FF7D3A76"/>
      </font>
    </dxf>
    <dxf>
      <font>
        <b/>
        <i val="0"/>
        <color rgb="FF7D3A76"/>
      </font>
    </dxf>
    <dxf>
      <font>
        <b/>
        <i val="0"/>
        <color rgb="FF7D3A76"/>
      </font>
    </dxf>
    <dxf>
      <font>
        <b/>
        <i val="0"/>
        <color rgb="FF7D3A76"/>
      </font>
    </dxf>
  </dxfs>
  <tableStyles count="0" defaultTableStyle="TableStyleMedium2" defaultPivotStyle="PivotStyleLight16"/>
  <colors>
    <mruColors>
      <color rgb="FF59A4E8"/>
      <color rgb="FF0D887A"/>
      <color rgb="FFC98A3D"/>
      <color rgb="FF7D3A76"/>
      <color rgb="FFCD5B37"/>
      <color rgb="FFF0EEE3"/>
      <color rgb="FF9D3F29"/>
      <color rgb="FFF0CD8A"/>
      <color rgb="FF5016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443735</xdr:colOff>
      <xdr:row>0</xdr:row>
      <xdr:rowOff>0</xdr:rowOff>
    </xdr:from>
    <xdr:to>
      <xdr:col>1</xdr:col>
      <xdr:colOff>344309</xdr:colOff>
      <xdr:row>1</xdr:row>
      <xdr:rowOff>1035050</xdr:rowOff>
    </xdr:to>
    <xdr:pic>
      <xdr:nvPicPr>
        <xdr:cNvPr id="3" name="Picture 2">
          <a:extLst>
            <a:ext uri="{FF2B5EF4-FFF2-40B4-BE49-F238E27FC236}">
              <a16:creationId xmlns:a16="http://schemas.microsoft.com/office/drawing/2014/main" id="{46A97151-BA69-014D-A86C-200F6116C0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3735" y="0"/>
          <a:ext cx="729249" cy="1435100"/>
        </a:xfrm>
        <a:prstGeom prst="rect">
          <a:avLst/>
        </a:prstGeom>
      </xdr:spPr>
    </xdr:pic>
    <xdr:clientData/>
  </xdr:twoCellAnchor>
  <xdr:twoCellAnchor editAs="oneCell">
    <xdr:from>
      <xdr:col>6</xdr:col>
      <xdr:colOff>362857</xdr:colOff>
      <xdr:row>4</xdr:row>
      <xdr:rowOff>18141</xdr:rowOff>
    </xdr:from>
    <xdr:to>
      <xdr:col>6</xdr:col>
      <xdr:colOff>572407</xdr:colOff>
      <xdr:row>6</xdr:row>
      <xdr:rowOff>218166</xdr:rowOff>
    </xdr:to>
    <xdr:pic>
      <xdr:nvPicPr>
        <xdr:cNvPr id="2" name="Picture 1" descr="Group 8, Grouped object">
          <a:extLst>
            <a:ext uri="{FF2B5EF4-FFF2-40B4-BE49-F238E27FC236}">
              <a16:creationId xmlns:a16="http://schemas.microsoft.com/office/drawing/2014/main" id="{B45D8313-1BF1-44F6-DA1B-675263413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35928" y="5515427"/>
          <a:ext cx="209550" cy="668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40822</xdr:colOff>
      <xdr:row>9</xdr:row>
      <xdr:rowOff>373743</xdr:rowOff>
    </xdr:from>
    <xdr:to>
      <xdr:col>7</xdr:col>
      <xdr:colOff>16329</xdr:colOff>
      <xdr:row>9</xdr:row>
      <xdr:rowOff>564243</xdr:rowOff>
    </xdr:to>
    <xdr:pic>
      <xdr:nvPicPr>
        <xdr:cNvPr id="15" name="Picture 14">
          <a:extLst>
            <a:ext uri="{FF2B5EF4-FFF2-40B4-BE49-F238E27FC236}">
              <a16:creationId xmlns:a16="http://schemas.microsoft.com/office/drawing/2014/main" id="{178834B3-CC21-D37B-C67E-CE13C6283E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13465" y="7218136"/>
          <a:ext cx="6286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228145</xdr:colOff>
      <xdr:row>19</xdr:row>
      <xdr:rowOff>370568</xdr:rowOff>
    </xdr:from>
    <xdr:to>
      <xdr:col>6</xdr:col>
      <xdr:colOff>503463</xdr:colOff>
      <xdr:row>20</xdr:row>
      <xdr:rowOff>66222</xdr:rowOff>
    </xdr:to>
    <xdr:pic>
      <xdr:nvPicPr>
        <xdr:cNvPr id="16" name="Picture 15">
          <a:extLst>
            <a:ext uri="{FF2B5EF4-FFF2-40B4-BE49-F238E27FC236}">
              <a16:creationId xmlns:a16="http://schemas.microsoft.com/office/drawing/2014/main" id="{0C37C366-907F-F5A8-FC16-5DB2865CAA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00788" y="12331247"/>
          <a:ext cx="278493" cy="270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7</xdr:col>
      <xdr:colOff>4610100</xdr:colOff>
      <xdr:row>17</xdr:row>
      <xdr:rowOff>0</xdr:rowOff>
    </xdr:to>
    <xdr:pic>
      <xdr:nvPicPr>
        <xdr:cNvPr id="17" name="Picture 16">
          <a:extLst>
            <a:ext uri="{FF2B5EF4-FFF2-40B4-BE49-F238E27FC236}">
              <a16:creationId xmlns:a16="http://schemas.microsoft.com/office/drawing/2014/main" id="{424DBA62-C1D8-69EE-21B3-3DEA69F08DC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241800" y="10934700"/>
          <a:ext cx="52578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210910</xdr:colOff>
      <xdr:row>17</xdr:row>
      <xdr:rowOff>371474</xdr:rowOff>
    </xdr:from>
    <xdr:to>
      <xdr:col>6</xdr:col>
      <xdr:colOff>516739</xdr:colOff>
      <xdr:row>18</xdr:row>
      <xdr:rowOff>115207</xdr:rowOff>
    </xdr:to>
    <xdr:pic>
      <xdr:nvPicPr>
        <xdr:cNvPr id="19" name="Picture 18">
          <a:extLst>
            <a:ext uri="{FF2B5EF4-FFF2-40B4-BE49-F238E27FC236}">
              <a16:creationId xmlns:a16="http://schemas.microsoft.com/office/drawing/2014/main" id="{EFBFA973-F13D-5B91-9C0F-1131EF3E44C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83553" y="11352438"/>
          <a:ext cx="305829" cy="315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166460</xdr:colOff>
      <xdr:row>48</xdr:row>
      <xdr:rowOff>466108</xdr:rowOff>
    </xdr:from>
    <xdr:to>
      <xdr:col>6</xdr:col>
      <xdr:colOff>468992</xdr:colOff>
      <xdr:row>49</xdr:row>
      <xdr:rowOff>125638</xdr:rowOff>
    </xdr:to>
    <xdr:pic>
      <xdr:nvPicPr>
        <xdr:cNvPr id="20" name="Picture 19">
          <a:extLst>
            <a:ext uri="{FF2B5EF4-FFF2-40B4-BE49-F238E27FC236}">
              <a16:creationId xmlns:a16="http://schemas.microsoft.com/office/drawing/2014/main" id="{E2B381A0-00A3-CD24-BD07-695215F0F81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439103" y="34905787"/>
          <a:ext cx="296182" cy="295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196850</xdr:colOff>
      <xdr:row>48</xdr:row>
      <xdr:rowOff>0</xdr:rowOff>
    </xdr:from>
    <xdr:to>
      <xdr:col>7</xdr:col>
      <xdr:colOff>4806950</xdr:colOff>
      <xdr:row>48</xdr:row>
      <xdr:rowOff>0</xdr:rowOff>
    </xdr:to>
    <xdr:pic>
      <xdr:nvPicPr>
        <xdr:cNvPr id="21" name="Picture 20">
          <a:extLst>
            <a:ext uri="{FF2B5EF4-FFF2-40B4-BE49-F238E27FC236}">
              <a16:creationId xmlns:a16="http://schemas.microsoft.com/office/drawing/2014/main" id="{E8838B78-94B3-DC03-E6F8-95B0BAAF349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8650" y="34290000"/>
          <a:ext cx="52578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217715</xdr:colOff>
      <xdr:row>21</xdr:row>
      <xdr:rowOff>343355</xdr:rowOff>
    </xdr:from>
    <xdr:to>
      <xdr:col>6</xdr:col>
      <xdr:colOff>523544</xdr:colOff>
      <xdr:row>22</xdr:row>
      <xdr:rowOff>77563</xdr:rowOff>
    </xdr:to>
    <xdr:pic>
      <xdr:nvPicPr>
        <xdr:cNvPr id="22" name="Picture 21">
          <a:extLst>
            <a:ext uri="{FF2B5EF4-FFF2-40B4-BE49-F238E27FC236}">
              <a16:creationId xmlns:a16="http://schemas.microsoft.com/office/drawing/2014/main" id="{F07679CB-53BF-4689-BB4F-5EC7C6483BB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90358" y="13678355"/>
          <a:ext cx="305829" cy="305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30</xdr:row>
      <xdr:rowOff>408214</xdr:rowOff>
    </xdr:from>
    <xdr:to>
      <xdr:col>6</xdr:col>
      <xdr:colOff>496329</xdr:colOff>
      <xdr:row>31</xdr:row>
      <xdr:rowOff>145597</xdr:rowOff>
    </xdr:to>
    <xdr:pic>
      <xdr:nvPicPr>
        <xdr:cNvPr id="23" name="Picture 22">
          <a:extLst>
            <a:ext uri="{FF2B5EF4-FFF2-40B4-BE49-F238E27FC236}">
              <a16:creationId xmlns:a16="http://schemas.microsoft.com/office/drawing/2014/main" id="{3F1D88DF-5712-4FD1-8F2B-8B18E8D5F2A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63143" y="17158607"/>
          <a:ext cx="305829" cy="305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176893</xdr:colOff>
      <xdr:row>38</xdr:row>
      <xdr:rowOff>476250</xdr:rowOff>
    </xdr:from>
    <xdr:to>
      <xdr:col>6</xdr:col>
      <xdr:colOff>485897</xdr:colOff>
      <xdr:row>39</xdr:row>
      <xdr:rowOff>145596</xdr:rowOff>
    </xdr:to>
    <xdr:pic>
      <xdr:nvPicPr>
        <xdr:cNvPr id="24" name="Picture 23">
          <a:extLst>
            <a:ext uri="{FF2B5EF4-FFF2-40B4-BE49-F238E27FC236}">
              <a16:creationId xmlns:a16="http://schemas.microsoft.com/office/drawing/2014/main" id="{823D0AB4-EAF6-4F4E-A818-62F9F8CCF8E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49536" y="23036893"/>
          <a:ext cx="305829" cy="305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204107</xdr:colOff>
      <xdr:row>42</xdr:row>
      <xdr:rowOff>421821</xdr:rowOff>
    </xdr:from>
    <xdr:to>
      <xdr:col>6</xdr:col>
      <xdr:colOff>485775</xdr:colOff>
      <xdr:row>43</xdr:row>
      <xdr:rowOff>143782</xdr:rowOff>
    </xdr:to>
    <xdr:pic>
      <xdr:nvPicPr>
        <xdr:cNvPr id="25" name="Picture 24">
          <a:extLst>
            <a:ext uri="{FF2B5EF4-FFF2-40B4-BE49-F238E27FC236}">
              <a16:creationId xmlns:a16="http://schemas.microsoft.com/office/drawing/2014/main" id="{1F8DE275-D603-42A8-9E95-B94B0B79C50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0" y="29391428"/>
          <a:ext cx="278493" cy="273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60</xdr:row>
      <xdr:rowOff>468993</xdr:rowOff>
    </xdr:from>
    <xdr:to>
      <xdr:col>6</xdr:col>
      <xdr:colOff>493154</xdr:colOff>
      <xdr:row>61</xdr:row>
      <xdr:rowOff>122466</xdr:rowOff>
    </xdr:to>
    <xdr:pic>
      <xdr:nvPicPr>
        <xdr:cNvPr id="26" name="Picture 25">
          <a:extLst>
            <a:ext uri="{FF2B5EF4-FFF2-40B4-BE49-F238E27FC236}">
              <a16:creationId xmlns:a16="http://schemas.microsoft.com/office/drawing/2014/main" id="{A6DAD217-4BFC-45D0-9476-09CD360F0F5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63143" y="39276564"/>
          <a:ext cx="302654" cy="2993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217714</xdr:colOff>
      <xdr:row>64</xdr:row>
      <xdr:rowOff>462642</xdr:rowOff>
    </xdr:from>
    <xdr:to>
      <xdr:col>6</xdr:col>
      <xdr:colOff>526718</xdr:colOff>
      <xdr:row>65</xdr:row>
      <xdr:rowOff>125639</xdr:rowOff>
    </xdr:to>
    <xdr:pic>
      <xdr:nvPicPr>
        <xdr:cNvPr id="27" name="Picture 26">
          <a:extLst>
            <a:ext uri="{FF2B5EF4-FFF2-40B4-BE49-F238E27FC236}">
              <a16:creationId xmlns:a16="http://schemas.microsoft.com/office/drawing/2014/main" id="{D031EB4C-9C46-4C6C-A4E8-4CB24CCC331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90357" y="42154928"/>
          <a:ext cx="302654" cy="305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217714</xdr:colOff>
      <xdr:row>66</xdr:row>
      <xdr:rowOff>435428</xdr:rowOff>
    </xdr:from>
    <xdr:to>
      <xdr:col>6</xdr:col>
      <xdr:colOff>526718</xdr:colOff>
      <xdr:row>67</xdr:row>
      <xdr:rowOff>95252</xdr:rowOff>
    </xdr:to>
    <xdr:pic>
      <xdr:nvPicPr>
        <xdr:cNvPr id="28" name="Picture 27">
          <a:extLst>
            <a:ext uri="{FF2B5EF4-FFF2-40B4-BE49-F238E27FC236}">
              <a16:creationId xmlns:a16="http://schemas.microsoft.com/office/drawing/2014/main" id="{AC40B46F-16F6-483D-8B1A-A1801BA86FD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90357" y="44182392"/>
          <a:ext cx="302654" cy="296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204107</xdr:colOff>
      <xdr:row>68</xdr:row>
      <xdr:rowOff>449036</xdr:rowOff>
    </xdr:from>
    <xdr:to>
      <xdr:col>6</xdr:col>
      <xdr:colOff>506761</xdr:colOff>
      <xdr:row>69</xdr:row>
      <xdr:rowOff>105685</xdr:rowOff>
    </xdr:to>
    <xdr:pic>
      <xdr:nvPicPr>
        <xdr:cNvPr id="29" name="Picture 28">
          <a:extLst>
            <a:ext uri="{FF2B5EF4-FFF2-40B4-BE49-F238E27FC236}">
              <a16:creationId xmlns:a16="http://schemas.microsoft.com/office/drawing/2014/main" id="{30FB1EC1-DD8A-4D29-AD73-DF387424277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76750" y="45434250"/>
          <a:ext cx="302654" cy="296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217714</xdr:colOff>
      <xdr:row>70</xdr:row>
      <xdr:rowOff>449035</xdr:rowOff>
    </xdr:from>
    <xdr:to>
      <xdr:col>6</xdr:col>
      <xdr:colOff>496207</xdr:colOff>
      <xdr:row>71</xdr:row>
      <xdr:rowOff>86180</xdr:rowOff>
    </xdr:to>
    <xdr:pic>
      <xdr:nvPicPr>
        <xdr:cNvPr id="31" name="Picture 30">
          <a:extLst>
            <a:ext uri="{FF2B5EF4-FFF2-40B4-BE49-F238E27FC236}">
              <a16:creationId xmlns:a16="http://schemas.microsoft.com/office/drawing/2014/main" id="{4F698BBD-65B1-4CF5-8EBC-81FC35991AE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90357" y="46481999"/>
          <a:ext cx="27849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43997</xdr:colOff>
      <xdr:row>72</xdr:row>
      <xdr:rowOff>438603</xdr:rowOff>
    </xdr:from>
    <xdr:to>
      <xdr:col>6</xdr:col>
      <xdr:colOff>316140</xdr:colOff>
      <xdr:row>73</xdr:row>
      <xdr:rowOff>66219</xdr:rowOff>
    </xdr:to>
    <xdr:pic>
      <xdr:nvPicPr>
        <xdr:cNvPr id="32" name="Picture 31">
          <a:extLst>
            <a:ext uri="{FF2B5EF4-FFF2-40B4-BE49-F238E27FC236}">
              <a16:creationId xmlns:a16="http://schemas.microsoft.com/office/drawing/2014/main" id="{38BBDC9D-4A93-471B-B57E-B01E333BBCD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6640" y="48308532"/>
          <a:ext cx="275318"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353786</xdr:colOff>
      <xdr:row>72</xdr:row>
      <xdr:rowOff>421821</xdr:rowOff>
    </xdr:from>
    <xdr:to>
      <xdr:col>7</xdr:col>
      <xdr:colOff>9647</xdr:colOff>
      <xdr:row>73</xdr:row>
      <xdr:rowOff>75291</xdr:rowOff>
    </xdr:to>
    <xdr:pic>
      <xdr:nvPicPr>
        <xdr:cNvPr id="33" name="Picture 32">
          <a:extLst>
            <a:ext uri="{FF2B5EF4-FFF2-40B4-BE49-F238E27FC236}">
              <a16:creationId xmlns:a16="http://schemas.microsoft.com/office/drawing/2014/main" id="{DAA1BD58-AD0E-48B8-BF8E-BA3A11BD27B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626429" y="48291750"/>
          <a:ext cx="305829" cy="296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217714</xdr:colOff>
      <xdr:row>74</xdr:row>
      <xdr:rowOff>421821</xdr:rowOff>
    </xdr:from>
    <xdr:to>
      <xdr:col>6</xdr:col>
      <xdr:colOff>533068</xdr:colOff>
      <xdr:row>75</xdr:row>
      <xdr:rowOff>65770</xdr:rowOff>
    </xdr:to>
    <xdr:pic>
      <xdr:nvPicPr>
        <xdr:cNvPr id="34" name="Picture 33">
          <a:extLst>
            <a:ext uri="{FF2B5EF4-FFF2-40B4-BE49-F238E27FC236}">
              <a16:creationId xmlns:a16="http://schemas.microsoft.com/office/drawing/2014/main" id="{B9FFA673-D99B-49B7-8DBF-30EBDAE0572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90357" y="49938214"/>
          <a:ext cx="315354" cy="293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204107</xdr:colOff>
      <xdr:row>76</xdr:row>
      <xdr:rowOff>435428</xdr:rowOff>
    </xdr:from>
    <xdr:to>
      <xdr:col>6</xdr:col>
      <xdr:colOff>522636</xdr:colOff>
      <xdr:row>77</xdr:row>
      <xdr:rowOff>85727</xdr:rowOff>
    </xdr:to>
    <xdr:pic>
      <xdr:nvPicPr>
        <xdr:cNvPr id="35" name="Picture 34">
          <a:extLst>
            <a:ext uri="{FF2B5EF4-FFF2-40B4-BE49-F238E27FC236}">
              <a16:creationId xmlns:a16="http://schemas.microsoft.com/office/drawing/2014/main" id="{998CB190-23AA-432F-8F64-A1BC3367314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76750" y="51190071"/>
          <a:ext cx="315354" cy="293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163286</xdr:colOff>
      <xdr:row>78</xdr:row>
      <xdr:rowOff>476250</xdr:rowOff>
    </xdr:from>
    <xdr:to>
      <xdr:col>6</xdr:col>
      <xdr:colOff>488165</xdr:colOff>
      <xdr:row>79</xdr:row>
      <xdr:rowOff>123373</xdr:rowOff>
    </xdr:to>
    <xdr:pic>
      <xdr:nvPicPr>
        <xdr:cNvPr id="36" name="Picture 35">
          <a:extLst>
            <a:ext uri="{FF2B5EF4-FFF2-40B4-BE49-F238E27FC236}">
              <a16:creationId xmlns:a16="http://schemas.microsoft.com/office/drawing/2014/main" id="{7CDD3BAA-101E-44E4-BEA6-AB1B9844F51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5929" y="54646286"/>
          <a:ext cx="321704" cy="293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176893</xdr:colOff>
      <xdr:row>88</xdr:row>
      <xdr:rowOff>421822</xdr:rowOff>
    </xdr:from>
    <xdr:to>
      <xdr:col>6</xdr:col>
      <xdr:colOff>504947</xdr:colOff>
      <xdr:row>89</xdr:row>
      <xdr:rowOff>78470</xdr:rowOff>
    </xdr:to>
    <xdr:pic>
      <xdr:nvPicPr>
        <xdr:cNvPr id="37" name="Picture 36">
          <a:extLst>
            <a:ext uri="{FF2B5EF4-FFF2-40B4-BE49-F238E27FC236}">
              <a16:creationId xmlns:a16="http://schemas.microsoft.com/office/drawing/2014/main" id="{5F3DDC8E-66D3-4539-AB14-68DB9972F9E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49536" y="58320215"/>
          <a:ext cx="331229" cy="293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163286</xdr:colOff>
      <xdr:row>90</xdr:row>
      <xdr:rowOff>421821</xdr:rowOff>
    </xdr:from>
    <xdr:to>
      <xdr:col>6</xdr:col>
      <xdr:colOff>484990</xdr:colOff>
      <xdr:row>91</xdr:row>
      <xdr:rowOff>87994</xdr:rowOff>
    </xdr:to>
    <xdr:pic>
      <xdr:nvPicPr>
        <xdr:cNvPr id="38" name="Picture 37">
          <a:extLst>
            <a:ext uri="{FF2B5EF4-FFF2-40B4-BE49-F238E27FC236}">
              <a16:creationId xmlns:a16="http://schemas.microsoft.com/office/drawing/2014/main" id="{7FA95EA9-31C2-48A2-AB7C-6A2B4DB6478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35929" y="59558464"/>
          <a:ext cx="324879" cy="296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92</xdr:row>
      <xdr:rowOff>449036</xdr:rowOff>
    </xdr:from>
    <xdr:to>
      <xdr:col>6</xdr:col>
      <xdr:colOff>465818</xdr:colOff>
      <xdr:row>93</xdr:row>
      <xdr:rowOff>86179</xdr:rowOff>
    </xdr:to>
    <xdr:pic>
      <xdr:nvPicPr>
        <xdr:cNvPr id="39" name="Picture 38">
          <a:extLst>
            <a:ext uri="{FF2B5EF4-FFF2-40B4-BE49-F238E27FC236}">
              <a16:creationId xmlns:a16="http://schemas.microsoft.com/office/drawing/2014/main" id="{9A7FD90E-9A7B-46A8-99D7-DF92147835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63143" y="61028036"/>
          <a:ext cx="27849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24039</xdr:colOff>
      <xdr:row>94</xdr:row>
      <xdr:rowOff>421821</xdr:rowOff>
    </xdr:from>
    <xdr:to>
      <xdr:col>6</xdr:col>
      <xdr:colOff>296182</xdr:colOff>
      <xdr:row>95</xdr:row>
      <xdr:rowOff>68489</xdr:rowOff>
    </xdr:to>
    <xdr:pic>
      <xdr:nvPicPr>
        <xdr:cNvPr id="40" name="Picture 39">
          <a:extLst>
            <a:ext uri="{FF2B5EF4-FFF2-40B4-BE49-F238E27FC236}">
              <a16:creationId xmlns:a16="http://schemas.microsoft.com/office/drawing/2014/main" id="{546CED6B-FD47-4BBA-9849-E0C59A124B9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296682" y="62484000"/>
          <a:ext cx="265793" cy="283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317046</xdr:colOff>
      <xdr:row>94</xdr:row>
      <xdr:rowOff>435428</xdr:rowOff>
    </xdr:from>
    <xdr:to>
      <xdr:col>6</xdr:col>
      <xdr:colOff>638750</xdr:colOff>
      <xdr:row>95</xdr:row>
      <xdr:rowOff>85725</xdr:rowOff>
    </xdr:to>
    <xdr:pic>
      <xdr:nvPicPr>
        <xdr:cNvPr id="41" name="Picture 40">
          <a:extLst>
            <a:ext uri="{FF2B5EF4-FFF2-40B4-BE49-F238E27FC236}">
              <a16:creationId xmlns:a16="http://schemas.microsoft.com/office/drawing/2014/main" id="{7A41C321-A0F9-4453-8BA2-656688BAFB0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589689" y="62497607"/>
          <a:ext cx="315354" cy="286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13607</xdr:colOff>
      <xdr:row>96</xdr:row>
      <xdr:rowOff>421821</xdr:rowOff>
    </xdr:from>
    <xdr:to>
      <xdr:col>6</xdr:col>
      <xdr:colOff>316139</xdr:colOff>
      <xdr:row>97</xdr:row>
      <xdr:rowOff>65478</xdr:rowOff>
    </xdr:to>
    <xdr:pic>
      <xdr:nvPicPr>
        <xdr:cNvPr id="42" name="Picture 41">
          <a:extLst>
            <a:ext uri="{FF2B5EF4-FFF2-40B4-BE49-F238E27FC236}">
              <a16:creationId xmlns:a16="http://schemas.microsoft.com/office/drawing/2014/main" id="{7E3ACE3A-35FA-4D12-9DEA-2EAF01F136A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86250" y="64715571"/>
          <a:ext cx="302532" cy="292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353786</xdr:colOff>
      <xdr:row>96</xdr:row>
      <xdr:rowOff>435429</xdr:rowOff>
    </xdr:from>
    <xdr:to>
      <xdr:col>6</xdr:col>
      <xdr:colOff>629104</xdr:colOff>
      <xdr:row>97</xdr:row>
      <xdr:rowOff>66223</xdr:rowOff>
    </xdr:to>
    <xdr:pic>
      <xdr:nvPicPr>
        <xdr:cNvPr id="43" name="Picture 42">
          <a:extLst>
            <a:ext uri="{FF2B5EF4-FFF2-40B4-BE49-F238E27FC236}">
              <a16:creationId xmlns:a16="http://schemas.microsoft.com/office/drawing/2014/main" id="{1D2D912F-BBBD-4D21-86D5-0556AC7091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26429" y="64729179"/>
          <a:ext cx="275318"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183243</xdr:colOff>
      <xdr:row>98</xdr:row>
      <xdr:rowOff>421821</xdr:rowOff>
    </xdr:from>
    <xdr:to>
      <xdr:col>6</xdr:col>
      <xdr:colOff>482722</xdr:colOff>
      <xdr:row>99</xdr:row>
      <xdr:rowOff>65770</xdr:rowOff>
    </xdr:to>
    <xdr:pic>
      <xdr:nvPicPr>
        <xdr:cNvPr id="44" name="Picture 43">
          <a:extLst>
            <a:ext uri="{FF2B5EF4-FFF2-40B4-BE49-F238E27FC236}">
              <a16:creationId xmlns:a16="http://schemas.microsoft.com/office/drawing/2014/main" id="{D8929CFD-A169-4C99-A774-634C17CD823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55886" y="66743035"/>
          <a:ext cx="305829" cy="2834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27214</xdr:colOff>
      <xdr:row>100</xdr:row>
      <xdr:rowOff>442685</xdr:rowOff>
    </xdr:from>
    <xdr:to>
      <xdr:col>6</xdr:col>
      <xdr:colOff>293007</xdr:colOff>
      <xdr:row>101</xdr:row>
      <xdr:rowOff>92529</xdr:rowOff>
    </xdr:to>
    <xdr:pic>
      <xdr:nvPicPr>
        <xdr:cNvPr id="45" name="Picture 44">
          <a:extLst>
            <a:ext uri="{FF2B5EF4-FFF2-40B4-BE49-F238E27FC236}">
              <a16:creationId xmlns:a16="http://schemas.microsoft.com/office/drawing/2014/main" id="{2D295B47-865A-464A-BEBC-A87DEBCFB0C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299857" y="67811649"/>
          <a:ext cx="265793" cy="289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330653</xdr:colOff>
      <xdr:row>100</xdr:row>
      <xdr:rowOff>435428</xdr:rowOff>
    </xdr:from>
    <xdr:to>
      <xdr:col>7</xdr:col>
      <xdr:colOff>1482</xdr:colOff>
      <xdr:row>101</xdr:row>
      <xdr:rowOff>82551</xdr:rowOff>
    </xdr:to>
    <xdr:pic>
      <xdr:nvPicPr>
        <xdr:cNvPr id="46" name="Picture 45">
          <a:extLst>
            <a:ext uri="{FF2B5EF4-FFF2-40B4-BE49-F238E27FC236}">
              <a16:creationId xmlns:a16="http://schemas.microsoft.com/office/drawing/2014/main" id="{F72C95F7-87A1-44DC-A949-33AA8EB1C35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603296" y="67804392"/>
          <a:ext cx="318529" cy="2834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109</xdr:row>
      <xdr:rowOff>421821</xdr:rowOff>
    </xdr:from>
    <xdr:to>
      <xdr:col>6</xdr:col>
      <xdr:colOff>493032</xdr:colOff>
      <xdr:row>110</xdr:row>
      <xdr:rowOff>78176</xdr:rowOff>
    </xdr:to>
    <xdr:pic>
      <xdr:nvPicPr>
        <xdr:cNvPr id="47" name="Picture 46">
          <a:extLst>
            <a:ext uri="{FF2B5EF4-FFF2-40B4-BE49-F238E27FC236}">
              <a16:creationId xmlns:a16="http://schemas.microsoft.com/office/drawing/2014/main" id="{4B824C17-4512-456F-8126-D1758E29602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463143" y="70866000"/>
          <a:ext cx="302532" cy="295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204107</xdr:colOff>
      <xdr:row>111</xdr:row>
      <xdr:rowOff>421822</xdr:rowOff>
    </xdr:from>
    <xdr:to>
      <xdr:col>6</xdr:col>
      <xdr:colOff>506639</xdr:colOff>
      <xdr:row>112</xdr:row>
      <xdr:rowOff>75001</xdr:rowOff>
    </xdr:to>
    <xdr:pic>
      <xdr:nvPicPr>
        <xdr:cNvPr id="48" name="Picture 47">
          <a:extLst>
            <a:ext uri="{FF2B5EF4-FFF2-40B4-BE49-F238E27FC236}">
              <a16:creationId xmlns:a16="http://schemas.microsoft.com/office/drawing/2014/main" id="{F4840F50-E856-4F45-8AD4-D7D52BD3E3E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476750" y="71913751"/>
          <a:ext cx="302532" cy="295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204107</xdr:colOff>
      <xdr:row>113</xdr:row>
      <xdr:rowOff>462643</xdr:rowOff>
    </xdr:from>
    <xdr:to>
      <xdr:col>6</xdr:col>
      <xdr:colOff>506639</xdr:colOff>
      <xdr:row>114</xdr:row>
      <xdr:rowOff>125349</xdr:rowOff>
    </xdr:to>
    <xdr:pic>
      <xdr:nvPicPr>
        <xdr:cNvPr id="49" name="Picture 48">
          <a:extLst>
            <a:ext uri="{FF2B5EF4-FFF2-40B4-BE49-F238E27FC236}">
              <a16:creationId xmlns:a16="http://schemas.microsoft.com/office/drawing/2014/main" id="{DEA35EA9-FDD0-4CD8-AAF9-35EE257B1DA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476750" y="73002322"/>
          <a:ext cx="302532" cy="295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27215</xdr:colOff>
      <xdr:row>115</xdr:row>
      <xdr:rowOff>421821</xdr:rowOff>
    </xdr:from>
    <xdr:to>
      <xdr:col>6</xdr:col>
      <xdr:colOff>336097</xdr:colOff>
      <xdr:row>116</xdr:row>
      <xdr:rowOff>75002</xdr:rowOff>
    </xdr:to>
    <xdr:pic>
      <xdr:nvPicPr>
        <xdr:cNvPr id="80" name="Picture 79">
          <a:extLst>
            <a:ext uri="{FF2B5EF4-FFF2-40B4-BE49-F238E27FC236}">
              <a16:creationId xmlns:a16="http://schemas.microsoft.com/office/drawing/2014/main" id="{3A7C81A9-3E43-4110-ACA8-25A759250D9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99858" y="74825678"/>
          <a:ext cx="305707" cy="295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367393</xdr:colOff>
      <xdr:row>115</xdr:row>
      <xdr:rowOff>421821</xdr:rowOff>
    </xdr:from>
    <xdr:to>
      <xdr:col>7</xdr:col>
      <xdr:colOff>16904</xdr:colOff>
      <xdr:row>116</xdr:row>
      <xdr:rowOff>65768</xdr:rowOff>
    </xdr:to>
    <xdr:pic>
      <xdr:nvPicPr>
        <xdr:cNvPr id="81" name="Picture 80">
          <a:extLst>
            <a:ext uri="{FF2B5EF4-FFF2-40B4-BE49-F238E27FC236}">
              <a16:creationId xmlns:a16="http://schemas.microsoft.com/office/drawing/2014/main" id="{D68E6D71-5A78-460A-B4BC-32DEF829866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640036" y="74825678"/>
          <a:ext cx="302654" cy="2834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13607</xdr:colOff>
      <xdr:row>117</xdr:row>
      <xdr:rowOff>421821</xdr:rowOff>
    </xdr:from>
    <xdr:to>
      <xdr:col>6</xdr:col>
      <xdr:colOff>316139</xdr:colOff>
      <xdr:row>118</xdr:row>
      <xdr:rowOff>75000</xdr:rowOff>
    </xdr:to>
    <xdr:pic>
      <xdr:nvPicPr>
        <xdr:cNvPr id="82" name="Picture 81">
          <a:extLst>
            <a:ext uri="{FF2B5EF4-FFF2-40B4-BE49-F238E27FC236}">
              <a16:creationId xmlns:a16="http://schemas.microsoft.com/office/drawing/2014/main" id="{F40C05A2-4079-4FE2-AAA3-B69C88DB1DE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86250" y="78989464"/>
          <a:ext cx="305707" cy="295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353786</xdr:colOff>
      <xdr:row>117</xdr:row>
      <xdr:rowOff>432254</xdr:rowOff>
    </xdr:from>
    <xdr:to>
      <xdr:col>6</xdr:col>
      <xdr:colOff>638629</xdr:colOff>
      <xdr:row>118</xdr:row>
      <xdr:rowOff>56695</xdr:rowOff>
    </xdr:to>
    <xdr:pic>
      <xdr:nvPicPr>
        <xdr:cNvPr id="83" name="Picture 82">
          <a:extLst>
            <a:ext uri="{FF2B5EF4-FFF2-40B4-BE49-F238E27FC236}">
              <a16:creationId xmlns:a16="http://schemas.microsoft.com/office/drawing/2014/main" id="{01309277-84A1-44A9-BAD1-0581585D163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26429" y="78999897"/>
          <a:ext cx="281668" cy="267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40822</xdr:colOff>
      <xdr:row>119</xdr:row>
      <xdr:rowOff>435429</xdr:rowOff>
    </xdr:from>
    <xdr:to>
      <xdr:col>6</xdr:col>
      <xdr:colOff>349704</xdr:colOff>
      <xdr:row>120</xdr:row>
      <xdr:rowOff>85433</xdr:rowOff>
    </xdr:to>
    <xdr:pic>
      <xdr:nvPicPr>
        <xdr:cNvPr id="84" name="Picture 83">
          <a:extLst>
            <a:ext uri="{FF2B5EF4-FFF2-40B4-BE49-F238E27FC236}">
              <a16:creationId xmlns:a16="http://schemas.microsoft.com/office/drawing/2014/main" id="{B4F231C1-6383-418C-9B0C-1CE7951306E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313465" y="80445429"/>
          <a:ext cx="305707" cy="292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381001</xdr:colOff>
      <xdr:row>119</xdr:row>
      <xdr:rowOff>445862</xdr:rowOff>
    </xdr:from>
    <xdr:to>
      <xdr:col>7</xdr:col>
      <xdr:colOff>15876</xdr:colOff>
      <xdr:row>120</xdr:row>
      <xdr:rowOff>76653</xdr:rowOff>
    </xdr:to>
    <xdr:pic>
      <xdr:nvPicPr>
        <xdr:cNvPr id="85" name="Picture 84">
          <a:extLst>
            <a:ext uri="{FF2B5EF4-FFF2-40B4-BE49-F238E27FC236}">
              <a16:creationId xmlns:a16="http://schemas.microsoft.com/office/drawing/2014/main" id="{389F4C1B-4E7F-4970-9E68-73BB370A11B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53644" y="80455862"/>
          <a:ext cx="288018" cy="267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121</xdr:row>
      <xdr:rowOff>449036</xdr:rowOff>
    </xdr:from>
    <xdr:to>
      <xdr:col>6</xdr:col>
      <xdr:colOff>493032</xdr:colOff>
      <xdr:row>122</xdr:row>
      <xdr:rowOff>102219</xdr:rowOff>
    </xdr:to>
    <xdr:pic>
      <xdr:nvPicPr>
        <xdr:cNvPr id="86" name="Picture 85">
          <a:extLst>
            <a:ext uri="{FF2B5EF4-FFF2-40B4-BE49-F238E27FC236}">
              <a16:creationId xmlns:a16="http://schemas.microsoft.com/office/drawing/2014/main" id="{490455ED-699A-47F6-AD1D-698A301766C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463143" y="82105500"/>
          <a:ext cx="302532" cy="292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13607</xdr:colOff>
      <xdr:row>123</xdr:row>
      <xdr:rowOff>462643</xdr:rowOff>
    </xdr:from>
    <xdr:to>
      <xdr:col>6</xdr:col>
      <xdr:colOff>316139</xdr:colOff>
      <xdr:row>124</xdr:row>
      <xdr:rowOff>112650</xdr:rowOff>
    </xdr:to>
    <xdr:pic>
      <xdr:nvPicPr>
        <xdr:cNvPr id="87" name="Picture 86">
          <a:extLst>
            <a:ext uri="{FF2B5EF4-FFF2-40B4-BE49-F238E27FC236}">
              <a16:creationId xmlns:a16="http://schemas.microsoft.com/office/drawing/2014/main" id="{94861759-A118-427F-B627-069F62AEEC6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86250" y="83956072"/>
          <a:ext cx="305707" cy="292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353785</xdr:colOff>
      <xdr:row>123</xdr:row>
      <xdr:rowOff>462643</xdr:rowOff>
    </xdr:from>
    <xdr:to>
      <xdr:col>7</xdr:col>
      <xdr:colOff>2389</xdr:colOff>
      <xdr:row>124</xdr:row>
      <xdr:rowOff>103416</xdr:rowOff>
    </xdr:to>
    <xdr:pic>
      <xdr:nvPicPr>
        <xdr:cNvPr id="88" name="Picture 87">
          <a:extLst>
            <a:ext uri="{FF2B5EF4-FFF2-40B4-BE49-F238E27FC236}">
              <a16:creationId xmlns:a16="http://schemas.microsoft.com/office/drawing/2014/main" id="{20066932-11F0-43EE-99F3-E7F8128706D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626428" y="83956072"/>
          <a:ext cx="296304" cy="286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13608</xdr:colOff>
      <xdr:row>125</xdr:row>
      <xdr:rowOff>462643</xdr:rowOff>
    </xdr:from>
    <xdr:to>
      <xdr:col>6</xdr:col>
      <xdr:colOff>316140</xdr:colOff>
      <xdr:row>126</xdr:row>
      <xdr:rowOff>112647</xdr:rowOff>
    </xdr:to>
    <xdr:pic>
      <xdr:nvPicPr>
        <xdr:cNvPr id="89" name="Picture 88">
          <a:extLst>
            <a:ext uri="{FF2B5EF4-FFF2-40B4-BE49-F238E27FC236}">
              <a16:creationId xmlns:a16="http://schemas.microsoft.com/office/drawing/2014/main" id="{72342292-1AB0-494C-984C-6919E4CCAD0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86251" y="86378143"/>
          <a:ext cx="305707" cy="292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353786</xdr:colOff>
      <xdr:row>125</xdr:row>
      <xdr:rowOff>462643</xdr:rowOff>
    </xdr:from>
    <xdr:to>
      <xdr:col>7</xdr:col>
      <xdr:colOff>2390</xdr:colOff>
      <xdr:row>126</xdr:row>
      <xdr:rowOff>103413</xdr:rowOff>
    </xdr:to>
    <xdr:pic>
      <xdr:nvPicPr>
        <xdr:cNvPr id="90" name="Picture 89">
          <a:extLst>
            <a:ext uri="{FF2B5EF4-FFF2-40B4-BE49-F238E27FC236}">
              <a16:creationId xmlns:a16="http://schemas.microsoft.com/office/drawing/2014/main" id="{100805F8-F18C-4FA8-98B8-C96D66AB3F4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626429" y="86378143"/>
          <a:ext cx="296304" cy="277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127</xdr:row>
      <xdr:rowOff>544286</xdr:rowOff>
    </xdr:from>
    <xdr:to>
      <xdr:col>6</xdr:col>
      <xdr:colOff>493032</xdr:colOff>
      <xdr:row>128</xdr:row>
      <xdr:rowOff>200643</xdr:rowOff>
    </xdr:to>
    <xdr:pic>
      <xdr:nvPicPr>
        <xdr:cNvPr id="91" name="Picture 90">
          <a:extLst>
            <a:ext uri="{FF2B5EF4-FFF2-40B4-BE49-F238E27FC236}">
              <a16:creationId xmlns:a16="http://schemas.microsoft.com/office/drawing/2014/main" id="{13828554-75C2-4427-B92E-DC53E431A8C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463143" y="88487250"/>
          <a:ext cx="302532" cy="295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27214</xdr:colOff>
      <xdr:row>129</xdr:row>
      <xdr:rowOff>517071</xdr:rowOff>
    </xdr:from>
    <xdr:to>
      <xdr:col>7</xdr:col>
      <xdr:colOff>2721</xdr:colOff>
      <xdr:row>130</xdr:row>
      <xdr:rowOff>77559</xdr:rowOff>
    </xdr:to>
    <xdr:pic>
      <xdr:nvPicPr>
        <xdr:cNvPr id="92" name="Picture 91">
          <a:extLst>
            <a:ext uri="{FF2B5EF4-FFF2-40B4-BE49-F238E27FC236}">
              <a16:creationId xmlns:a16="http://schemas.microsoft.com/office/drawing/2014/main" id="{487D7097-D59A-401E-AC69-451C54E3F6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99857" y="91086214"/>
          <a:ext cx="628650" cy="19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27215</xdr:colOff>
      <xdr:row>138</xdr:row>
      <xdr:rowOff>449036</xdr:rowOff>
    </xdr:from>
    <xdr:to>
      <xdr:col>6</xdr:col>
      <xdr:colOff>336097</xdr:colOff>
      <xdr:row>139</xdr:row>
      <xdr:rowOff>102219</xdr:rowOff>
    </xdr:to>
    <xdr:pic>
      <xdr:nvPicPr>
        <xdr:cNvPr id="93" name="Picture 92">
          <a:extLst>
            <a:ext uri="{FF2B5EF4-FFF2-40B4-BE49-F238E27FC236}">
              <a16:creationId xmlns:a16="http://schemas.microsoft.com/office/drawing/2014/main" id="{5D6AB95C-B61C-470D-96DD-3A820724B29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99858" y="94501607"/>
          <a:ext cx="305707" cy="292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367394</xdr:colOff>
      <xdr:row>138</xdr:row>
      <xdr:rowOff>459469</xdr:rowOff>
    </xdr:from>
    <xdr:to>
      <xdr:col>7</xdr:col>
      <xdr:colOff>2269</xdr:colOff>
      <xdr:row>139</xdr:row>
      <xdr:rowOff>83914</xdr:rowOff>
    </xdr:to>
    <xdr:pic>
      <xdr:nvPicPr>
        <xdr:cNvPr id="94" name="Picture 93">
          <a:extLst>
            <a:ext uri="{FF2B5EF4-FFF2-40B4-BE49-F238E27FC236}">
              <a16:creationId xmlns:a16="http://schemas.microsoft.com/office/drawing/2014/main" id="{BD23BBB9-491D-4CD6-82B1-6E041543594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40037" y="94512040"/>
          <a:ext cx="288018" cy="267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140</xdr:row>
      <xdr:rowOff>476250</xdr:rowOff>
    </xdr:from>
    <xdr:to>
      <xdr:col>6</xdr:col>
      <xdr:colOff>493032</xdr:colOff>
      <xdr:row>141</xdr:row>
      <xdr:rowOff>126258</xdr:rowOff>
    </xdr:to>
    <xdr:pic>
      <xdr:nvPicPr>
        <xdr:cNvPr id="95" name="Picture 94">
          <a:extLst>
            <a:ext uri="{FF2B5EF4-FFF2-40B4-BE49-F238E27FC236}">
              <a16:creationId xmlns:a16="http://schemas.microsoft.com/office/drawing/2014/main" id="{96D72EF7-D924-4F18-9113-FF2480E7ED4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463143" y="95767071"/>
          <a:ext cx="302532" cy="292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217714</xdr:colOff>
      <xdr:row>142</xdr:row>
      <xdr:rowOff>462643</xdr:rowOff>
    </xdr:from>
    <xdr:to>
      <xdr:col>6</xdr:col>
      <xdr:colOff>496207</xdr:colOff>
      <xdr:row>143</xdr:row>
      <xdr:rowOff>93435</xdr:rowOff>
    </xdr:to>
    <xdr:pic>
      <xdr:nvPicPr>
        <xdr:cNvPr id="96" name="Picture 95">
          <a:extLst>
            <a:ext uri="{FF2B5EF4-FFF2-40B4-BE49-F238E27FC236}">
              <a16:creationId xmlns:a16="http://schemas.microsoft.com/office/drawing/2014/main" id="{2DB6F811-9D04-4515-B0E6-A4C60ACBF58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90357" y="97195822"/>
          <a:ext cx="278493" cy="273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40822</xdr:colOff>
      <xdr:row>144</xdr:row>
      <xdr:rowOff>421821</xdr:rowOff>
    </xdr:from>
    <xdr:to>
      <xdr:col>6</xdr:col>
      <xdr:colOff>349704</xdr:colOff>
      <xdr:row>145</xdr:row>
      <xdr:rowOff>75002</xdr:rowOff>
    </xdr:to>
    <xdr:pic>
      <xdr:nvPicPr>
        <xdr:cNvPr id="97" name="Picture 96">
          <a:extLst>
            <a:ext uri="{FF2B5EF4-FFF2-40B4-BE49-F238E27FC236}">
              <a16:creationId xmlns:a16="http://schemas.microsoft.com/office/drawing/2014/main" id="{B1A98655-14C6-4BEF-ABCC-0B00296DD6E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313465" y="98801464"/>
          <a:ext cx="305707" cy="295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381001</xdr:colOff>
      <xdr:row>144</xdr:row>
      <xdr:rowOff>432254</xdr:rowOff>
    </xdr:from>
    <xdr:to>
      <xdr:col>7</xdr:col>
      <xdr:colOff>6351</xdr:colOff>
      <xdr:row>145</xdr:row>
      <xdr:rowOff>56697</xdr:rowOff>
    </xdr:to>
    <xdr:pic>
      <xdr:nvPicPr>
        <xdr:cNvPr id="98" name="Picture 97">
          <a:extLst>
            <a:ext uri="{FF2B5EF4-FFF2-40B4-BE49-F238E27FC236}">
              <a16:creationId xmlns:a16="http://schemas.microsoft.com/office/drawing/2014/main" id="{A41734DB-6B95-4411-BABF-F90E7C0AF1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653644" y="98811897"/>
          <a:ext cx="281668" cy="267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204107</xdr:colOff>
      <xdr:row>155</xdr:row>
      <xdr:rowOff>503464</xdr:rowOff>
    </xdr:from>
    <xdr:to>
      <xdr:col>6</xdr:col>
      <xdr:colOff>485775</xdr:colOff>
      <xdr:row>156</xdr:row>
      <xdr:rowOff>140609</xdr:rowOff>
    </xdr:to>
    <xdr:pic>
      <xdr:nvPicPr>
        <xdr:cNvPr id="99" name="Picture 98">
          <a:extLst>
            <a:ext uri="{FF2B5EF4-FFF2-40B4-BE49-F238E27FC236}">
              <a16:creationId xmlns:a16="http://schemas.microsoft.com/office/drawing/2014/main" id="{D9669204-FFA7-4004-B845-BA86FC44D5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0" y="104203500"/>
          <a:ext cx="278493" cy="273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231321</xdr:colOff>
      <xdr:row>157</xdr:row>
      <xdr:rowOff>517072</xdr:rowOff>
    </xdr:from>
    <xdr:to>
      <xdr:col>6</xdr:col>
      <xdr:colOff>516164</xdr:colOff>
      <xdr:row>158</xdr:row>
      <xdr:rowOff>141514</xdr:rowOff>
    </xdr:to>
    <xdr:pic>
      <xdr:nvPicPr>
        <xdr:cNvPr id="100" name="Picture 99">
          <a:extLst>
            <a:ext uri="{FF2B5EF4-FFF2-40B4-BE49-F238E27FC236}">
              <a16:creationId xmlns:a16="http://schemas.microsoft.com/office/drawing/2014/main" id="{71DD6B7F-7BA5-4A9D-AB9F-F5F9CAD0DA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03964" y="105659465"/>
          <a:ext cx="28484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220889</xdr:colOff>
      <xdr:row>159</xdr:row>
      <xdr:rowOff>547461</xdr:rowOff>
    </xdr:from>
    <xdr:to>
      <xdr:col>6</xdr:col>
      <xdr:colOff>502557</xdr:colOff>
      <xdr:row>160</xdr:row>
      <xdr:rowOff>178257</xdr:rowOff>
    </xdr:to>
    <xdr:pic>
      <xdr:nvPicPr>
        <xdr:cNvPr id="101" name="Picture 100">
          <a:extLst>
            <a:ext uri="{FF2B5EF4-FFF2-40B4-BE49-F238E27FC236}">
              <a16:creationId xmlns:a16="http://schemas.microsoft.com/office/drawing/2014/main" id="{7364D629-C544-44C4-B55F-BF0BFE30A01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93532" y="107567640"/>
          <a:ext cx="28484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204107</xdr:colOff>
      <xdr:row>161</xdr:row>
      <xdr:rowOff>517071</xdr:rowOff>
    </xdr:from>
    <xdr:to>
      <xdr:col>6</xdr:col>
      <xdr:colOff>485775</xdr:colOff>
      <xdr:row>162</xdr:row>
      <xdr:rowOff>141514</xdr:rowOff>
    </xdr:to>
    <xdr:pic>
      <xdr:nvPicPr>
        <xdr:cNvPr id="102" name="Picture 101">
          <a:extLst>
            <a:ext uri="{FF2B5EF4-FFF2-40B4-BE49-F238E27FC236}">
              <a16:creationId xmlns:a16="http://schemas.microsoft.com/office/drawing/2014/main" id="{7C3A02F4-A5B4-4A4B-8CDB-64573B6F5FD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0" y="109564714"/>
          <a:ext cx="28484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217715</xdr:colOff>
      <xdr:row>163</xdr:row>
      <xdr:rowOff>503464</xdr:rowOff>
    </xdr:from>
    <xdr:to>
      <xdr:col>6</xdr:col>
      <xdr:colOff>505733</xdr:colOff>
      <xdr:row>164</xdr:row>
      <xdr:rowOff>140607</xdr:rowOff>
    </xdr:to>
    <xdr:pic>
      <xdr:nvPicPr>
        <xdr:cNvPr id="103" name="Picture 102">
          <a:extLst>
            <a:ext uri="{FF2B5EF4-FFF2-40B4-BE49-F238E27FC236}">
              <a16:creationId xmlns:a16="http://schemas.microsoft.com/office/drawing/2014/main" id="{CD54D686-27AD-40AC-9611-18524312FF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90358" y="110993464"/>
          <a:ext cx="28484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231322</xdr:colOff>
      <xdr:row>165</xdr:row>
      <xdr:rowOff>462643</xdr:rowOff>
    </xdr:from>
    <xdr:to>
      <xdr:col>6</xdr:col>
      <xdr:colOff>516165</xdr:colOff>
      <xdr:row>166</xdr:row>
      <xdr:rowOff>83913</xdr:rowOff>
    </xdr:to>
    <xdr:pic>
      <xdr:nvPicPr>
        <xdr:cNvPr id="104" name="Picture 103">
          <a:extLst>
            <a:ext uri="{FF2B5EF4-FFF2-40B4-BE49-F238E27FC236}">
              <a16:creationId xmlns:a16="http://schemas.microsoft.com/office/drawing/2014/main" id="{AF7A560F-E8E7-402E-BC0D-8F2723C9419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03965" y="113388322"/>
          <a:ext cx="284843" cy="273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217715</xdr:colOff>
      <xdr:row>167</xdr:row>
      <xdr:rowOff>489857</xdr:rowOff>
    </xdr:from>
    <xdr:to>
      <xdr:col>6</xdr:col>
      <xdr:colOff>505733</xdr:colOff>
      <xdr:row>168</xdr:row>
      <xdr:rowOff>123827</xdr:rowOff>
    </xdr:to>
    <xdr:pic>
      <xdr:nvPicPr>
        <xdr:cNvPr id="105" name="Picture 104">
          <a:extLst>
            <a:ext uri="{FF2B5EF4-FFF2-40B4-BE49-F238E27FC236}">
              <a16:creationId xmlns:a16="http://schemas.microsoft.com/office/drawing/2014/main" id="{BD9A7397-6FFF-4F58-AC41-228C2AF3C00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90358" y="114463286"/>
          <a:ext cx="284843" cy="273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244928</xdr:colOff>
      <xdr:row>169</xdr:row>
      <xdr:rowOff>503465</xdr:rowOff>
    </xdr:from>
    <xdr:to>
      <xdr:col>6</xdr:col>
      <xdr:colOff>526596</xdr:colOff>
      <xdr:row>170</xdr:row>
      <xdr:rowOff>140607</xdr:rowOff>
    </xdr:to>
    <xdr:pic>
      <xdr:nvPicPr>
        <xdr:cNvPr id="106" name="Picture 105">
          <a:extLst>
            <a:ext uri="{FF2B5EF4-FFF2-40B4-BE49-F238E27FC236}">
              <a16:creationId xmlns:a16="http://schemas.microsoft.com/office/drawing/2014/main" id="{D9D03783-2431-46F1-AAA1-BB0D1EA6045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17571" y="116313858"/>
          <a:ext cx="284843" cy="273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272143</xdr:colOff>
      <xdr:row>171</xdr:row>
      <xdr:rowOff>489857</xdr:rowOff>
    </xdr:from>
    <xdr:to>
      <xdr:col>6</xdr:col>
      <xdr:colOff>550636</xdr:colOff>
      <xdr:row>172</xdr:row>
      <xdr:rowOff>120651</xdr:rowOff>
    </xdr:to>
    <xdr:pic>
      <xdr:nvPicPr>
        <xdr:cNvPr id="107" name="Picture 106">
          <a:extLst>
            <a:ext uri="{FF2B5EF4-FFF2-40B4-BE49-F238E27FC236}">
              <a16:creationId xmlns:a16="http://schemas.microsoft.com/office/drawing/2014/main" id="{41A19F34-6C6E-406F-9A83-9A345B729F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44786" y="118926428"/>
          <a:ext cx="27849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272143</xdr:colOff>
      <xdr:row>173</xdr:row>
      <xdr:rowOff>489857</xdr:rowOff>
    </xdr:from>
    <xdr:to>
      <xdr:col>6</xdr:col>
      <xdr:colOff>550636</xdr:colOff>
      <xdr:row>174</xdr:row>
      <xdr:rowOff>120650</xdr:rowOff>
    </xdr:to>
    <xdr:pic>
      <xdr:nvPicPr>
        <xdr:cNvPr id="108" name="Picture 107">
          <a:extLst>
            <a:ext uri="{FF2B5EF4-FFF2-40B4-BE49-F238E27FC236}">
              <a16:creationId xmlns:a16="http://schemas.microsoft.com/office/drawing/2014/main" id="{53A02B6C-C099-4B66-8369-96E83458668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44786" y="121362107"/>
          <a:ext cx="278493" cy="273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231321</xdr:colOff>
      <xdr:row>175</xdr:row>
      <xdr:rowOff>462642</xdr:rowOff>
    </xdr:from>
    <xdr:to>
      <xdr:col>6</xdr:col>
      <xdr:colOff>506639</xdr:colOff>
      <xdr:row>176</xdr:row>
      <xdr:rowOff>102962</xdr:rowOff>
    </xdr:to>
    <xdr:pic>
      <xdr:nvPicPr>
        <xdr:cNvPr id="109" name="Picture 108">
          <a:extLst>
            <a:ext uri="{FF2B5EF4-FFF2-40B4-BE49-F238E27FC236}">
              <a16:creationId xmlns:a16="http://schemas.microsoft.com/office/drawing/2014/main" id="{CA1A34E4-EAFA-4051-A43F-A8096DA27E1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03964" y="124791106"/>
          <a:ext cx="27849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220889</xdr:colOff>
      <xdr:row>177</xdr:row>
      <xdr:rowOff>489858</xdr:rowOff>
    </xdr:from>
    <xdr:to>
      <xdr:col>6</xdr:col>
      <xdr:colOff>496207</xdr:colOff>
      <xdr:row>178</xdr:row>
      <xdr:rowOff>120653</xdr:rowOff>
    </xdr:to>
    <xdr:pic>
      <xdr:nvPicPr>
        <xdr:cNvPr id="110" name="Picture 109">
          <a:extLst>
            <a:ext uri="{FF2B5EF4-FFF2-40B4-BE49-F238E27FC236}">
              <a16:creationId xmlns:a16="http://schemas.microsoft.com/office/drawing/2014/main" id="{9A969EA6-5CA4-49FB-8B87-C7CE3A7E96B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93532" y="126056572"/>
          <a:ext cx="275318"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214539</xdr:colOff>
      <xdr:row>179</xdr:row>
      <xdr:rowOff>503464</xdr:rowOff>
    </xdr:from>
    <xdr:to>
      <xdr:col>6</xdr:col>
      <xdr:colOff>502557</xdr:colOff>
      <xdr:row>180</xdr:row>
      <xdr:rowOff>140606</xdr:rowOff>
    </xdr:to>
    <xdr:pic>
      <xdr:nvPicPr>
        <xdr:cNvPr id="111" name="Picture 110">
          <a:extLst>
            <a:ext uri="{FF2B5EF4-FFF2-40B4-BE49-F238E27FC236}">
              <a16:creationId xmlns:a16="http://schemas.microsoft.com/office/drawing/2014/main" id="{B86C6FAE-C590-4311-BBCB-7A0FD1AACC5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87182" y="126954643"/>
          <a:ext cx="28484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244929</xdr:colOff>
      <xdr:row>181</xdr:row>
      <xdr:rowOff>517072</xdr:rowOff>
    </xdr:from>
    <xdr:to>
      <xdr:col>6</xdr:col>
      <xdr:colOff>526597</xdr:colOff>
      <xdr:row>182</xdr:row>
      <xdr:rowOff>151041</xdr:rowOff>
    </xdr:to>
    <xdr:pic>
      <xdr:nvPicPr>
        <xdr:cNvPr id="112" name="Picture 111">
          <a:extLst>
            <a:ext uri="{FF2B5EF4-FFF2-40B4-BE49-F238E27FC236}">
              <a16:creationId xmlns:a16="http://schemas.microsoft.com/office/drawing/2014/main" id="{0BB201C4-E95A-4A6D-BE66-759B0FE41E3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17572" y="128016001"/>
          <a:ext cx="27849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258536</xdr:colOff>
      <xdr:row>183</xdr:row>
      <xdr:rowOff>476250</xdr:rowOff>
    </xdr:from>
    <xdr:to>
      <xdr:col>6</xdr:col>
      <xdr:colOff>540204</xdr:colOff>
      <xdr:row>184</xdr:row>
      <xdr:rowOff>103868</xdr:rowOff>
    </xdr:to>
    <xdr:pic>
      <xdr:nvPicPr>
        <xdr:cNvPr id="113" name="Picture 112">
          <a:extLst>
            <a:ext uri="{FF2B5EF4-FFF2-40B4-BE49-F238E27FC236}">
              <a16:creationId xmlns:a16="http://schemas.microsoft.com/office/drawing/2014/main" id="{A513AFE9-1E98-4481-BD78-577AB0E9B42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31179" y="129662464"/>
          <a:ext cx="27849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272143</xdr:colOff>
      <xdr:row>185</xdr:row>
      <xdr:rowOff>503464</xdr:rowOff>
    </xdr:from>
    <xdr:to>
      <xdr:col>6</xdr:col>
      <xdr:colOff>560161</xdr:colOff>
      <xdr:row>186</xdr:row>
      <xdr:rowOff>140607</xdr:rowOff>
    </xdr:to>
    <xdr:pic>
      <xdr:nvPicPr>
        <xdr:cNvPr id="114" name="Picture 113">
          <a:extLst>
            <a:ext uri="{FF2B5EF4-FFF2-40B4-BE49-F238E27FC236}">
              <a16:creationId xmlns:a16="http://schemas.microsoft.com/office/drawing/2014/main" id="{79ACADB9-0E2C-4537-B938-805F5754CA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44786" y="130723821"/>
          <a:ext cx="284843" cy="273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285750</xdr:colOff>
      <xdr:row>187</xdr:row>
      <xdr:rowOff>503464</xdr:rowOff>
    </xdr:from>
    <xdr:to>
      <xdr:col>6</xdr:col>
      <xdr:colOff>570593</xdr:colOff>
      <xdr:row>188</xdr:row>
      <xdr:rowOff>140607</xdr:rowOff>
    </xdr:to>
    <xdr:pic>
      <xdr:nvPicPr>
        <xdr:cNvPr id="115" name="Picture 114">
          <a:extLst>
            <a:ext uri="{FF2B5EF4-FFF2-40B4-BE49-F238E27FC236}">
              <a16:creationId xmlns:a16="http://schemas.microsoft.com/office/drawing/2014/main" id="{4EE0981E-D75A-498C-A8F7-CED337F29A1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58393" y="131962071"/>
          <a:ext cx="28484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217715</xdr:colOff>
      <xdr:row>191</xdr:row>
      <xdr:rowOff>489857</xdr:rowOff>
    </xdr:from>
    <xdr:to>
      <xdr:col>6</xdr:col>
      <xdr:colOff>505733</xdr:colOff>
      <xdr:row>192</xdr:row>
      <xdr:rowOff>120652</xdr:rowOff>
    </xdr:to>
    <xdr:pic>
      <xdr:nvPicPr>
        <xdr:cNvPr id="116" name="Picture 115">
          <a:extLst>
            <a:ext uri="{FF2B5EF4-FFF2-40B4-BE49-F238E27FC236}">
              <a16:creationId xmlns:a16="http://schemas.microsoft.com/office/drawing/2014/main" id="{2BD66982-EFD5-4FC6-9753-4B39560C0AE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90358" y="134669893"/>
          <a:ext cx="28484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244928</xdr:colOff>
      <xdr:row>193</xdr:row>
      <xdr:rowOff>476250</xdr:rowOff>
    </xdr:from>
    <xdr:to>
      <xdr:col>6</xdr:col>
      <xdr:colOff>526596</xdr:colOff>
      <xdr:row>194</xdr:row>
      <xdr:rowOff>103866</xdr:rowOff>
    </xdr:to>
    <xdr:pic>
      <xdr:nvPicPr>
        <xdr:cNvPr id="117" name="Picture 116">
          <a:extLst>
            <a:ext uri="{FF2B5EF4-FFF2-40B4-BE49-F238E27FC236}">
              <a16:creationId xmlns:a16="http://schemas.microsoft.com/office/drawing/2014/main" id="{55447476-D9A0-4409-B282-BDE630BB294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17571" y="136493250"/>
          <a:ext cx="284843" cy="276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40822</xdr:colOff>
      <xdr:row>189</xdr:row>
      <xdr:rowOff>497114</xdr:rowOff>
    </xdr:from>
    <xdr:to>
      <xdr:col>6</xdr:col>
      <xdr:colOff>297090</xdr:colOff>
      <xdr:row>190</xdr:row>
      <xdr:rowOff>140609</xdr:rowOff>
    </xdr:to>
    <xdr:pic>
      <xdr:nvPicPr>
        <xdr:cNvPr id="118" name="Picture 117">
          <a:extLst>
            <a:ext uri="{FF2B5EF4-FFF2-40B4-BE49-F238E27FC236}">
              <a16:creationId xmlns:a16="http://schemas.microsoft.com/office/drawing/2014/main" id="{0A9710F7-B6F0-49DE-953A-9FF97F1D902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13465" y="133629400"/>
          <a:ext cx="259443" cy="289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344261</xdr:colOff>
      <xdr:row>189</xdr:row>
      <xdr:rowOff>489857</xdr:rowOff>
    </xdr:from>
    <xdr:to>
      <xdr:col>7</xdr:col>
      <xdr:colOff>6472</xdr:colOff>
      <xdr:row>190</xdr:row>
      <xdr:rowOff>140156</xdr:rowOff>
    </xdr:to>
    <xdr:pic>
      <xdr:nvPicPr>
        <xdr:cNvPr id="119" name="Picture 118">
          <a:extLst>
            <a:ext uri="{FF2B5EF4-FFF2-40B4-BE49-F238E27FC236}">
              <a16:creationId xmlns:a16="http://schemas.microsoft.com/office/drawing/2014/main" id="{AE8DC231-1B12-40D0-B7E6-1C73B369A88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616904" y="133622143"/>
          <a:ext cx="318529" cy="293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231321</xdr:colOff>
      <xdr:row>204</xdr:row>
      <xdr:rowOff>517071</xdr:rowOff>
    </xdr:from>
    <xdr:to>
      <xdr:col>6</xdr:col>
      <xdr:colOff>540325</xdr:colOff>
      <xdr:row>205</xdr:row>
      <xdr:rowOff>180071</xdr:rowOff>
    </xdr:to>
    <xdr:pic>
      <xdr:nvPicPr>
        <xdr:cNvPr id="120" name="Picture 119">
          <a:extLst>
            <a:ext uri="{FF2B5EF4-FFF2-40B4-BE49-F238E27FC236}">
              <a16:creationId xmlns:a16="http://schemas.microsoft.com/office/drawing/2014/main" id="{406F42A8-3D82-4622-A21C-379A6F4BA6A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503964" y="142031357"/>
          <a:ext cx="312179" cy="296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176893</xdr:colOff>
      <xdr:row>210</xdr:row>
      <xdr:rowOff>489857</xdr:rowOff>
    </xdr:from>
    <xdr:to>
      <xdr:col>6</xdr:col>
      <xdr:colOff>485775</xdr:colOff>
      <xdr:row>211</xdr:row>
      <xdr:rowOff>139864</xdr:rowOff>
    </xdr:to>
    <xdr:pic>
      <xdr:nvPicPr>
        <xdr:cNvPr id="121" name="Picture 120">
          <a:extLst>
            <a:ext uri="{FF2B5EF4-FFF2-40B4-BE49-F238E27FC236}">
              <a16:creationId xmlns:a16="http://schemas.microsoft.com/office/drawing/2014/main" id="{2126E3D5-F098-4D44-841A-F5F7AF715BF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449536" y="146331214"/>
          <a:ext cx="302532" cy="286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224"/>
  <sheetViews>
    <sheetView tabSelected="1" topLeftCell="A186" zoomScale="80" zoomScaleNormal="80" workbookViewId="0">
      <selection activeCell="D189" sqref="D189"/>
    </sheetView>
  </sheetViews>
  <sheetFormatPr defaultColWidth="10.875" defaultRowHeight="18.75"/>
  <cols>
    <col min="1" max="2" width="10.875" style="5"/>
    <col min="3" max="3" width="5.875" style="5" customWidth="1"/>
    <col min="4" max="4" width="13" style="5" customWidth="1"/>
    <col min="5" max="5" width="4.375" style="40" customWidth="1"/>
    <col min="6" max="6" width="10.875" style="67"/>
    <col min="7" max="7" width="8.5" style="7" customWidth="1"/>
    <col min="8" max="8" width="120.5" style="2" customWidth="1"/>
    <col min="9" max="16384" width="10.875" style="5"/>
  </cols>
  <sheetData>
    <row r="1" spans="1:9" ht="32.1" customHeight="1">
      <c r="A1" s="48"/>
      <c r="C1" s="18" t="s">
        <v>0</v>
      </c>
      <c r="D1" s="18"/>
      <c r="E1" s="38"/>
      <c r="F1" s="65"/>
      <c r="G1" s="24"/>
      <c r="H1" s="19"/>
    </row>
    <row r="2" spans="1:9" ht="93">
      <c r="A2" s="29"/>
      <c r="B2" s="29"/>
      <c r="C2" s="29"/>
      <c r="D2" s="29"/>
      <c r="E2" s="39"/>
      <c r="F2" s="66"/>
      <c r="G2" s="30"/>
      <c r="H2" s="58" t="s">
        <v>1</v>
      </c>
    </row>
    <row r="3" spans="1:9" ht="124.5" customHeight="1">
      <c r="A3"/>
      <c r="H3" s="98" t="s">
        <v>2</v>
      </c>
    </row>
    <row r="4" spans="1:9" s="2" customFormat="1" ht="52.5" customHeight="1">
      <c r="A4" s="3"/>
      <c r="B4" s="3"/>
      <c r="C4" s="3"/>
      <c r="D4" s="3"/>
      <c r="E4" s="41"/>
      <c r="F4" s="68"/>
      <c r="G4" s="14"/>
      <c r="H4" s="50" t="s">
        <v>3</v>
      </c>
    </row>
    <row r="5" spans="1:9" s="2" customFormat="1">
      <c r="A5" s="3"/>
      <c r="B5" s="3"/>
      <c r="C5" s="3"/>
      <c r="D5" s="3"/>
      <c r="E5" s="41"/>
      <c r="F5" s="68"/>
      <c r="G5" s="14"/>
      <c r="H5" s="50" t="s">
        <v>4</v>
      </c>
    </row>
    <row r="6" spans="1:9" s="2" customFormat="1">
      <c r="A6" s="3"/>
      <c r="B6" s="3"/>
      <c r="C6" s="3"/>
      <c r="D6" s="3"/>
      <c r="E6" s="41"/>
      <c r="F6"/>
      <c r="G6" s="14"/>
      <c r="H6" s="50" t="s">
        <v>5</v>
      </c>
    </row>
    <row r="7" spans="1:9" s="2" customFormat="1">
      <c r="A7" s="3"/>
      <c r="B7" s="3"/>
      <c r="C7" s="3"/>
      <c r="D7" s="3"/>
      <c r="E7" s="41"/>
      <c r="F7" s="68"/>
      <c r="G7" s="14"/>
      <c r="H7" s="51" t="s">
        <v>6</v>
      </c>
    </row>
    <row r="8" spans="1:9">
      <c r="A8" s="9"/>
      <c r="B8" s="9"/>
      <c r="C8" s="9"/>
      <c r="D8" s="9"/>
      <c r="E8" s="42"/>
      <c r="F8" s="68"/>
      <c r="G8" s="12"/>
      <c r="H8" s="16"/>
    </row>
    <row r="9" spans="1:9" s="6" customFormat="1" ht="31.5">
      <c r="A9" s="53"/>
      <c r="B9" s="54" t="s">
        <v>7</v>
      </c>
      <c r="C9" s="54"/>
      <c r="D9" s="100" t="s">
        <v>8</v>
      </c>
      <c r="E9" s="55"/>
      <c r="F9" s="55"/>
      <c r="G9" s="56"/>
      <c r="H9" s="57" t="s">
        <v>9</v>
      </c>
      <c r="I9" s="52"/>
    </row>
    <row r="10" spans="1:9" ht="45" customHeight="1">
      <c r="A10" s="10"/>
      <c r="B10" s="93"/>
      <c r="C10" s="10"/>
      <c r="D10" s="101"/>
      <c r="E10" s="45">
        <f>IF(B10="Yes",1,0)</f>
        <v>0</v>
      </c>
      <c r="F10" s="74" t="s">
        <v>10</v>
      </c>
      <c r="G10"/>
      <c r="H10" s="4" t="s">
        <v>11</v>
      </c>
      <c r="I10"/>
    </row>
    <row r="11" spans="1:9">
      <c r="B11" s="31"/>
      <c r="D11" s="8"/>
      <c r="E11" s="72"/>
      <c r="F11" s="75"/>
      <c r="G11" s="11"/>
      <c r="H11" s="2" t="s">
        <v>12</v>
      </c>
    </row>
    <row r="12" spans="1:9" ht="45" customHeight="1">
      <c r="B12" s="94"/>
      <c r="D12" s="8"/>
      <c r="E12" s="45">
        <f>IF(B12="Yes",1,0)</f>
        <v>0</v>
      </c>
      <c r="F12" s="74" t="s">
        <v>10</v>
      </c>
      <c r="G12" s="11"/>
      <c r="H12" s="1" t="s">
        <v>13</v>
      </c>
    </row>
    <row r="13" spans="1:9" ht="32.25">
      <c r="B13" s="31"/>
      <c r="D13" s="8"/>
      <c r="E13" s="72"/>
      <c r="F13" s="75"/>
      <c r="G13" s="11"/>
      <c r="H13" s="2" t="s">
        <v>14</v>
      </c>
    </row>
    <row r="14" spans="1:9" ht="45" customHeight="1">
      <c r="B14" s="94"/>
      <c r="D14" s="8"/>
      <c r="E14" s="45">
        <f>IF(B14="Yes",1,0)</f>
        <v>0</v>
      </c>
      <c r="F14" s="74" t="s">
        <v>10</v>
      </c>
      <c r="G14" s="11"/>
      <c r="H14" s="1" t="s">
        <v>15</v>
      </c>
    </row>
    <row r="15" spans="1:9" ht="48">
      <c r="B15" s="32"/>
      <c r="C15" s="17"/>
      <c r="D15" s="17"/>
      <c r="E15" s="72"/>
      <c r="F15" s="75"/>
      <c r="G15" s="11"/>
      <c r="H15" s="2" t="s">
        <v>16</v>
      </c>
    </row>
    <row r="16" spans="1:9" ht="45" customHeight="1">
      <c r="B16" s="94"/>
      <c r="D16" s="8"/>
      <c r="E16" s="45">
        <f>IF(B16="Yes",1,0)</f>
        <v>0</v>
      </c>
      <c r="F16" s="74" t="s">
        <v>10</v>
      </c>
      <c r="G16" s="11"/>
      <c r="H16" s="1" t="s">
        <v>17</v>
      </c>
    </row>
    <row r="17" spans="1:9" ht="48">
      <c r="D17" s="102"/>
      <c r="E17" s="72"/>
      <c r="F17" s="75"/>
      <c r="G17" s="11"/>
      <c r="H17" s="2" t="s">
        <v>18</v>
      </c>
    </row>
    <row r="18" spans="1:9" ht="45" customHeight="1">
      <c r="C18" s="8"/>
      <c r="D18" s="103"/>
      <c r="E18" s="72"/>
      <c r="F18" s="76">
        <v>2</v>
      </c>
      <c r="G18"/>
      <c r="H18" s="1" t="s">
        <v>19</v>
      </c>
    </row>
    <row r="19" spans="1:9" ht="32.25">
      <c r="E19" s="72"/>
      <c r="F19" s="75"/>
      <c r="H19" s="2" t="s">
        <v>20</v>
      </c>
    </row>
    <row r="20" spans="1:9" ht="45" customHeight="1">
      <c r="C20" s="8"/>
      <c r="D20" s="103"/>
      <c r="E20" s="72"/>
      <c r="F20" s="77" t="s">
        <v>21</v>
      </c>
      <c r="G20"/>
      <c r="H20" s="1" t="s">
        <v>22</v>
      </c>
    </row>
    <row r="21" spans="1:9" ht="63.75">
      <c r="E21" s="72"/>
      <c r="F21" s="75"/>
      <c r="G21" s="14"/>
      <c r="H21" s="2" t="s">
        <v>23</v>
      </c>
    </row>
    <row r="22" spans="1:9" ht="45" customHeight="1">
      <c r="C22" s="8"/>
      <c r="D22" s="103"/>
      <c r="E22" s="72"/>
      <c r="F22" s="75">
        <v>8</v>
      </c>
      <c r="G22" s="11"/>
      <c r="H22" s="1" t="s">
        <v>24</v>
      </c>
    </row>
    <row r="23" spans="1:9" ht="79.5">
      <c r="E23" s="72"/>
      <c r="F23" s="89"/>
      <c r="H23" s="2" t="s">
        <v>25</v>
      </c>
    </row>
    <row r="24" spans="1:9">
      <c r="A24" s="9"/>
      <c r="B24" s="9"/>
      <c r="C24" s="27"/>
      <c r="D24" s="104"/>
      <c r="E24" s="73"/>
      <c r="F24" s="90"/>
      <c r="G24" s="28"/>
      <c r="H24" s="28"/>
    </row>
    <row r="25" spans="1:9">
      <c r="A25" s="9"/>
      <c r="B25" s="9"/>
      <c r="C25" s="25"/>
      <c r="D25" s="101"/>
      <c r="E25" s="45"/>
      <c r="F25" s="75"/>
      <c r="G25" s="70" t="s">
        <v>26</v>
      </c>
      <c r="H25" s="26"/>
    </row>
    <row r="26" spans="1:9" s="21" customFormat="1">
      <c r="D26" s="105"/>
      <c r="E26" s="72">
        <f>SUM(E10:E17)</f>
        <v>0</v>
      </c>
      <c r="F26" s="75"/>
      <c r="G26" s="71" t="str">
        <f>_xlfn.CONCAT(E26," of 4")</f>
        <v>0 of 4</v>
      </c>
      <c r="H26" s="23" t="s">
        <v>27</v>
      </c>
    </row>
    <row r="27" spans="1:9" s="21" customFormat="1">
      <c r="D27" s="105"/>
      <c r="E27" s="72">
        <f>SUM(D18:D22)</f>
        <v>0</v>
      </c>
      <c r="F27" s="75"/>
      <c r="G27" s="71">
        <f>E27</f>
        <v>0</v>
      </c>
      <c r="H27" s="23" t="s">
        <v>28</v>
      </c>
    </row>
    <row r="28" spans="1:9" s="21" customFormat="1">
      <c r="D28" s="105"/>
      <c r="E28" s="44"/>
      <c r="F28" s="75"/>
      <c r="G28" s="22"/>
      <c r="H28" s="15"/>
    </row>
    <row r="29" spans="1:9" s="21" customFormat="1">
      <c r="A29" s="60"/>
      <c r="B29" s="60"/>
      <c r="C29" s="60"/>
      <c r="D29" s="106"/>
      <c r="E29" s="61"/>
      <c r="F29" s="75"/>
      <c r="G29" s="62"/>
      <c r="H29" s="60"/>
    </row>
    <row r="30" spans="1:9" ht="31.5">
      <c r="A30" s="53"/>
      <c r="B30" s="54" t="s">
        <v>7</v>
      </c>
      <c r="C30" s="54"/>
      <c r="D30" s="100" t="s">
        <v>8</v>
      </c>
      <c r="E30" s="55"/>
      <c r="F30" s="55"/>
      <c r="G30" s="56"/>
      <c r="H30" s="53" t="s">
        <v>29</v>
      </c>
      <c r="I30" s="59"/>
    </row>
    <row r="31" spans="1:9" ht="45" customHeight="1">
      <c r="A31" s="10"/>
      <c r="B31" s="93"/>
      <c r="C31" s="10"/>
      <c r="D31" s="101"/>
      <c r="E31" s="45">
        <f>IF(B31="Yes",1,0)</f>
        <v>0</v>
      </c>
      <c r="F31" s="75" t="s">
        <v>10</v>
      </c>
      <c r="G31" s="95"/>
      <c r="H31" s="4" t="s">
        <v>30</v>
      </c>
    </row>
    <row r="32" spans="1:9" ht="113.1" customHeight="1">
      <c r="E32" s="46"/>
      <c r="F32" s="75"/>
      <c r="G32" s="11"/>
      <c r="H32" s="2" t="s">
        <v>31</v>
      </c>
    </row>
    <row r="33" spans="2:1023 1028:2047 2052:3071 3076:4095 4100:5119 5124:6143 6148:7167 7172:8191 8196:9215 9220:10239 10244:11263 11268:12287 12292:13311 13316:14335 14340:15359 15364:16383" ht="45" customHeight="1">
      <c r="B33" s="94"/>
      <c r="C33" s="10"/>
      <c r="D33" s="101"/>
      <c r="E33" s="45">
        <f>IF(B33="Yes",1,0)</f>
        <v>0</v>
      </c>
      <c r="F33" s="75" t="s">
        <v>10</v>
      </c>
      <c r="G33" s="11"/>
      <c r="H33" s="1" t="s">
        <v>32</v>
      </c>
    </row>
    <row r="34" spans="2:1023 1028:2047 2052:3071 3076:4095 4100:5119 5124:6143 6148:7167 7172:8191 8196:9215 9220:10239 10244:11263 11268:12287 12292:13311 13316:14335 14340:15359 15364:16383" ht="79.5">
      <c r="E34" s="46"/>
      <c r="F34" s="75"/>
      <c r="G34" s="11"/>
      <c r="H34" s="2" t="s">
        <v>33</v>
      </c>
    </row>
    <row r="35" spans="2:1023 1028:2047 2052:3071 3076:4095 4100:5119 5124:6143 6148:7167 7172:8191 8196:9215 9220:10239 10244:11263 11268:12287 12292:13311 13316:14335 14340:15359 15364:16383" ht="50.1" customHeight="1">
      <c r="B35" s="94"/>
      <c r="C35" s="10"/>
      <c r="D35" s="101"/>
      <c r="E35" s="45">
        <f>IF(B35="Yes",1,0)</f>
        <v>0</v>
      </c>
      <c r="F35" s="75" t="s">
        <v>10</v>
      </c>
      <c r="G35" s="11"/>
      <c r="H35" s="1" t="s">
        <v>34</v>
      </c>
    </row>
    <row r="36" spans="2:1023 1028:2047 2052:3071 3076:4095 4100:5119 5124:6143 6148:7167 7172:8191 8196:9215 9220:10239 10244:11263 11268:12287 12292:13311 13316:14335 14340:15359 15364:16383" ht="78.75">
      <c r="E36" s="46"/>
      <c r="F36" s="75"/>
      <c r="G36" s="11"/>
      <c r="H36" s="49" t="s">
        <v>35</v>
      </c>
    </row>
    <row r="37" spans="2:1023 1028:2047 2052:3071 3076:4095 4100:5119 5124:6143 6148:7167 7172:8191 8196:9215 9220:10239 10244:11263 11268:12287 12292:13311 13316:14335 14340:15359 15364:16383" ht="50.1" customHeight="1">
      <c r="B37" s="94"/>
      <c r="D37" s="101"/>
      <c r="E37" s="46">
        <f>IF(B37="Yes",1,0)</f>
        <v>0</v>
      </c>
      <c r="F37" s="75" t="s">
        <v>10</v>
      </c>
      <c r="G37" s="11"/>
      <c r="H37" s="1" t="s">
        <v>36</v>
      </c>
    </row>
    <row r="38" spans="2:1023 1028:2047 2052:3071 3076:4095 4100:5119 5124:6143 6148:7167 7172:8191 8196:9215 9220:10239 10244:11263 11268:12287 12292:13311 13316:14335 14340:15359 15364:16383" ht="63.75">
      <c r="E38" s="46"/>
      <c r="F38" s="75"/>
      <c r="G38" s="11"/>
      <c r="H38" s="2" t="s">
        <v>37</v>
      </c>
    </row>
    <row r="39" spans="2:1023 1028:2047 2052:3071 3076:4095 4100:5119 5124:6143 6148:7167 7172:8191 8196:9215 9220:10239 10244:11263 11268:12287 12292:13311 13316:14335 14340:15359 15364:16383" ht="50.1" customHeight="1">
      <c r="C39" s="10"/>
      <c r="D39" s="99"/>
      <c r="E39" s="45">
        <f>IF(B39="Yes",1,0)</f>
        <v>0</v>
      </c>
      <c r="F39" s="78" t="s">
        <v>38</v>
      </c>
      <c r="G39" s="95"/>
      <c r="H39" s="1" t="s">
        <v>39</v>
      </c>
    </row>
    <row r="40" spans="2:1023 1028:2047 2052:3071 3076:4095 4100:5119 5124:6143 6148:7167 7172:8191 8196:9215 9220:10239 10244:11263 11268:12287 12292:13311 13316:14335 14340:15359 15364:16383" ht="126.75">
      <c r="E40" s="46"/>
      <c r="F40" s="75"/>
      <c r="G40" s="11"/>
      <c r="H40" s="2" t="s">
        <v>40</v>
      </c>
    </row>
    <row r="41" spans="2:1023 1028:2047 2052:3071 3076:4095 4100:5119 5124:6143 6148:7167 7172:8191 8196:9215 9220:10239 10244:11263 11268:12287 12292:13311 13316:14335 14340:15359 15364:16383" ht="49.5" customHeight="1">
      <c r="B41" s="94"/>
      <c r="C41" s="10"/>
      <c r="D41" s="99">
        <v>0</v>
      </c>
      <c r="E41" s="45">
        <f>IF(B41="Yes",1,0)</f>
        <v>0</v>
      </c>
      <c r="F41" s="75"/>
      <c r="G41" s="11"/>
      <c r="H41" s="1" t="s">
        <v>41</v>
      </c>
    </row>
    <row r="42" spans="2:1023 1028:2047 2052:3071 3076:4095 4100:5119 5124:6143 6148:7167 7172:8191 8196:9215 9220:10239 10244:11263 11268:12287 12292:13311 13316:14335 14340:15359 15364:16383" ht="307.5" customHeight="1">
      <c r="E42" s="46"/>
      <c r="F42" s="75" t="s">
        <v>42</v>
      </c>
      <c r="G42" s="11"/>
      <c r="H42" s="2" t="s">
        <v>43</v>
      </c>
    </row>
    <row r="43" spans="2:1023 1028:2047 2052:3071 3076:4095 4100:5119 5124:6143 6148:7167 7172:8191 8196:9215 9220:10239 10244:11263 11268:12287 12292:13311 13316:14335 14340:15359 15364:16383" ht="44.25" customHeight="1">
      <c r="D43" s="99"/>
      <c r="E43" s="46"/>
      <c r="F43" s="79" t="s">
        <v>44</v>
      </c>
      <c r="G43" s="96"/>
      <c r="H43" s="1" t="s">
        <v>45</v>
      </c>
      <c r="L43"/>
      <c r="M43" s="8"/>
      <c r="N43"/>
      <c r="O43" s="59"/>
      <c r="T43"/>
      <c r="U43" s="8"/>
      <c r="V43"/>
      <c r="W43" s="59"/>
      <c r="AB43"/>
      <c r="AC43" s="8"/>
      <c r="AD43"/>
      <c r="AE43" s="59"/>
      <c r="AJ43"/>
      <c r="AK43" s="8"/>
      <c r="AL43"/>
      <c r="AM43" s="59"/>
      <c r="AR43"/>
      <c r="AS43" s="8"/>
      <c r="AT43"/>
      <c r="AU43" s="59"/>
      <c r="AZ43"/>
      <c r="BA43" s="8"/>
      <c r="BB43"/>
      <c r="BC43" s="59"/>
      <c r="BH43"/>
      <c r="BI43" s="8"/>
      <c r="BJ43"/>
      <c r="BK43" s="59"/>
      <c r="BP43"/>
      <c r="BQ43" s="8"/>
      <c r="BR43"/>
      <c r="BS43" s="59"/>
      <c r="BX43"/>
      <c r="BY43" s="8"/>
      <c r="BZ43"/>
      <c r="CA43" s="59"/>
      <c r="CF43"/>
      <c r="CG43" s="8"/>
      <c r="CH43"/>
      <c r="CI43" s="59"/>
      <c r="CN43"/>
      <c r="CO43" s="8"/>
      <c r="CP43"/>
      <c r="CQ43" s="59"/>
      <c r="CV43"/>
      <c r="CW43" s="8"/>
      <c r="CX43"/>
      <c r="CY43" s="59"/>
      <c r="DD43"/>
      <c r="DE43" s="8"/>
      <c r="DF43"/>
      <c r="DG43" s="59"/>
      <c r="DL43"/>
      <c r="DM43" s="8"/>
      <c r="DN43"/>
      <c r="DO43" s="59"/>
      <c r="DT43"/>
      <c r="DU43" s="8"/>
      <c r="DV43"/>
      <c r="DW43" s="59"/>
      <c r="EB43"/>
      <c r="EC43" s="8"/>
      <c r="ED43"/>
      <c r="EE43" s="59"/>
      <c r="EJ43"/>
      <c r="EK43" s="8"/>
      <c r="EL43"/>
      <c r="EM43" s="59"/>
      <c r="ER43"/>
      <c r="ES43" s="8"/>
      <c r="ET43"/>
      <c r="EU43" s="59"/>
      <c r="EZ43"/>
      <c r="FA43" s="8"/>
      <c r="FB43"/>
      <c r="FC43" s="59"/>
      <c r="FH43"/>
      <c r="FI43" s="8"/>
      <c r="FJ43"/>
      <c r="FK43" s="59"/>
      <c r="FP43"/>
      <c r="FQ43" s="8"/>
      <c r="FR43"/>
      <c r="FS43" s="59"/>
      <c r="FX43"/>
      <c r="FY43" s="8"/>
      <c r="FZ43"/>
      <c r="GA43" s="59"/>
      <c r="GF43"/>
      <c r="GG43" s="8"/>
      <c r="GH43"/>
      <c r="GI43" s="59"/>
      <c r="GN43"/>
      <c r="GO43" s="8"/>
      <c r="GP43"/>
      <c r="GQ43" s="59"/>
      <c r="GV43"/>
      <c r="GW43" s="8"/>
      <c r="GX43"/>
      <c r="GY43" s="59"/>
      <c r="HD43"/>
      <c r="HE43" s="8"/>
      <c r="HF43"/>
      <c r="HG43" s="59"/>
      <c r="HL43"/>
      <c r="HM43" s="8"/>
      <c r="HN43"/>
      <c r="HO43" s="59"/>
      <c r="HT43"/>
      <c r="HU43" s="8"/>
      <c r="HV43"/>
      <c r="HW43" s="59"/>
      <c r="IB43"/>
      <c r="IC43" s="8"/>
      <c r="ID43"/>
      <c r="IE43" s="59"/>
      <c r="IJ43"/>
      <c r="IK43" s="8"/>
      <c r="IL43"/>
      <c r="IM43" s="59"/>
      <c r="IR43"/>
      <c r="IS43" s="8"/>
      <c r="IT43"/>
      <c r="IU43" s="59"/>
      <c r="IZ43"/>
      <c r="JA43" s="8"/>
      <c r="JB43"/>
      <c r="JC43" s="59"/>
      <c r="JH43"/>
      <c r="JI43" s="8"/>
      <c r="JJ43"/>
      <c r="JK43" s="59"/>
      <c r="JP43"/>
      <c r="JQ43" s="8"/>
      <c r="JR43"/>
      <c r="JS43" s="59"/>
      <c r="JX43"/>
      <c r="JY43" s="8"/>
      <c r="JZ43"/>
      <c r="KA43" s="59"/>
      <c r="KF43"/>
      <c r="KG43" s="8"/>
      <c r="KH43"/>
      <c r="KI43" s="59"/>
      <c r="KN43"/>
      <c r="KO43" s="8"/>
      <c r="KP43"/>
      <c r="KQ43" s="59"/>
      <c r="KV43"/>
      <c r="KW43" s="8"/>
      <c r="KX43"/>
      <c r="KY43" s="59"/>
      <c r="LD43"/>
      <c r="LE43" s="8"/>
      <c r="LF43"/>
      <c r="LG43" s="59"/>
      <c r="LL43"/>
      <c r="LM43" s="8"/>
      <c r="LN43"/>
      <c r="LO43" s="59"/>
      <c r="LT43"/>
      <c r="LU43" s="8"/>
      <c r="LV43"/>
      <c r="LW43" s="59"/>
      <c r="MB43"/>
      <c r="MC43" s="8"/>
      <c r="MD43"/>
      <c r="ME43" s="59"/>
      <c r="MJ43"/>
      <c r="MK43" s="8"/>
      <c r="ML43"/>
      <c r="MM43" s="59"/>
      <c r="MR43"/>
      <c r="MS43" s="8"/>
      <c r="MT43"/>
      <c r="MU43" s="59"/>
      <c r="MZ43"/>
      <c r="NA43" s="8"/>
      <c r="NB43"/>
      <c r="NC43" s="59"/>
      <c r="NH43"/>
      <c r="NI43" s="8"/>
      <c r="NJ43"/>
      <c r="NK43" s="59"/>
      <c r="NP43"/>
      <c r="NQ43" s="8"/>
      <c r="NR43"/>
      <c r="NS43" s="59"/>
      <c r="NX43"/>
      <c r="NY43" s="8"/>
      <c r="NZ43"/>
      <c r="OA43" s="59"/>
      <c r="OF43"/>
      <c r="OG43" s="8"/>
      <c r="OH43"/>
      <c r="OI43" s="59"/>
      <c r="ON43"/>
      <c r="OO43" s="8"/>
      <c r="OP43"/>
      <c r="OQ43" s="59"/>
      <c r="OV43"/>
      <c r="OW43" s="8"/>
      <c r="OX43"/>
      <c r="OY43" s="59"/>
      <c r="PD43"/>
      <c r="PE43" s="8"/>
      <c r="PF43"/>
      <c r="PG43" s="59"/>
      <c r="PL43"/>
      <c r="PM43" s="8"/>
      <c r="PN43"/>
      <c r="PO43" s="59"/>
      <c r="PT43"/>
      <c r="PU43" s="8"/>
      <c r="PV43"/>
      <c r="PW43" s="59"/>
      <c r="QB43"/>
      <c r="QC43" s="8"/>
      <c r="QD43"/>
      <c r="QE43" s="59"/>
      <c r="QJ43"/>
      <c r="QK43" s="8"/>
      <c r="QL43"/>
      <c r="QM43" s="59"/>
      <c r="QR43"/>
      <c r="QS43" s="8"/>
      <c r="QT43"/>
      <c r="QU43" s="59"/>
      <c r="QZ43"/>
      <c r="RA43" s="8"/>
      <c r="RB43"/>
      <c r="RC43" s="59"/>
      <c r="RH43"/>
      <c r="RI43" s="8"/>
      <c r="RJ43"/>
      <c r="RK43" s="59"/>
      <c r="RP43"/>
      <c r="RQ43" s="8"/>
      <c r="RR43"/>
      <c r="RS43" s="59"/>
      <c r="RX43"/>
      <c r="RY43" s="8"/>
      <c r="RZ43"/>
      <c r="SA43" s="59"/>
      <c r="SF43"/>
      <c r="SG43" s="8"/>
      <c r="SH43"/>
      <c r="SI43" s="59"/>
      <c r="SN43"/>
      <c r="SO43" s="8"/>
      <c r="SP43"/>
      <c r="SQ43" s="59"/>
      <c r="SV43"/>
      <c r="SW43" s="8"/>
      <c r="SX43"/>
      <c r="SY43" s="59"/>
      <c r="TD43"/>
      <c r="TE43" s="8"/>
      <c r="TF43"/>
      <c r="TG43" s="59"/>
      <c r="TL43"/>
      <c r="TM43" s="8"/>
      <c r="TN43"/>
      <c r="TO43" s="59"/>
      <c r="TT43"/>
      <c r="TU43" s="8"/>
      <c r="TV43"/>
      <c r="TW43" s="59"/>
      <c r="UB43"/>
      <c r="UC43" s="8"/>
      <c r="UD43"/>
      <c r="UE43" s="59"/>
      <c r="UJ43"/>
      <c r="UK43" s="8"/>
      <c r="UL43"/>
      <c r="UM43" s="59"/>
      <c r="UR43"/>
      <c r="US43" s="8"/>
      <c r="UT43"/>
      <c r="UU43" s="59"/>
      <c r="UZ43"/>
      <c r="VA43" s="8"/>
      <c r="VB43"/>
      <c r="VC43" s="59"/>
      <c r="VH43"/>
      <c r="VI43" s="8"/>
      <c r="VJ43"/>
      <c r="VK43" s="59"/>
      <c r="VP43"/>
      <c r="VQ43" s="8"/>
      <c r="VR43"/>
      <c r="VS43" s="59"/>
      <c r="VX43"/>
      <c r="VY43" s="8"/>
      <c r="VZ43"/>
      <c r="WA43" s="59"/>
      <c r="WF43"/>
      <c r="WG43" s="8"/>
      <c r="WH43"/>
      <c r="WI43" s="59"/>
      <c r="WN43"/>
      <c r="WO43" s="8"/>
      <c r="WP43"/>
      <c r="WQ43" s="59"/>
      <c r="WV43"/>
      <c r="WW43" s="8"/>
      <c r="WX43"/>
      <c r="WY43" s="59"/>
      <c r="XD43"/>
      <c r="XE43" s="8"/>
      <c r="XF43"/>
      <c r="XG43" s="59"/>
      <c r="XL43"/>
      <c r="XM43" s="8"/>
      <c r="XN43"/>
      <c r="XO43" s="59"/>
      <c r="XT43"/>
      <c r="XU43" s="8"/>
      <c r="XV43"/>
      <c r="XW43" s="59"/>
      <c r="YB43"/>
      <c r="YC43" s="8"/>
      <c r="YD43"/>
      <c r="YE43" s="59"/>
      <c r="YJ43"/>
      <c r="YK43" s="8"/>
      <c r="YL43"/>
      <c r="YM43" s="59"/>
      <c r="YR43"/>
      <c r="YS43" s="8"/>
      <c r="YT43"/>
      <c r="YU43" s="59"/>
      <c r="YZ43"/>
      <c r="ZA43" s="8"/>
      <c r="ZB43"/>
      <c r="ZC43" s="59"/>
      <c r="ZH43"/>
      <c r="ZI43" s="8"/>
      <c r="ZJ43"/>
      <c r="ZK43" s="59"/>
      <c r="ZP43"/>
      <c r="ZQ43" s="8"/>
      <c r="ZR43"/>
      <c r="ZS43" s="59"/>
      <c r="ZX43"/>
      <c r="ZY43" s="8"/>
      <c r="ZZ43"/>
      <c r="AAA43" s="59"/>
      <c r="AAF43"/>
      <c r="AAG43" s="8"/>
      <c r="AAH43"/>
      <c r="AAI43" s="59"/>
      <c r="AAN43"/>
      <c r="AAO43" s="8"/>
      <c r="AAP43"/>
      <c r="AAQ43" s="59"/>
      <c r="AAV43"/>
      <c r="AAW43" s="8"/>
      <c r="AAX43"/>
      <c r="AAY43" s="59"/>
      <c r="ABD43"/>
      <c r="ABE43" s="8"/>
      <c r="ABF43"/>
      <c r="ABG43" s="59"/>
      <c r="ABL43"/>
      <c r="ABM43" s="8"/>
      <c r="ABN43"/>
      <c r="ABO43" s="59"/>
      <c r="ABT43"/>
      <c r="ABU43" s="8"/>
      <c r="ABV43"/>
      <c r="ABW43" s="59"/>
      <c r="ACB43"/>
      <c r="ACC43" s="8"/>
      <c r="ACD43"/>
      <c r="ACE43" s="59"/>
      <c r="ACJ43"/>
      <c r="ACK43" s="8"/>
      <c r="ACL43"/>
      <c r="ACM43" s="59"/>
      <c r="ACR43"/>
      <c r="ACS43" s="8"/>
      <c r="ACT43"/>
      <c r="ACU43" s="59"/>
      <c r="ACZ43"/>
      <c r="ADA43" s="8"/>
      <c r="ADB43"/>
      <c r="ADC43" s="59"/>
      <c r="ADH43"/>
      <c r="ADI43" s="8"/>
      <c r="ADJ43"/>
      <c r="ADK43" s="59"/>
      <c r="ADP43"/>
      <c r="ADQ43" s="8"/>
      <c r="ADR43"/>
      <c r="ADS43" s="59"/>
      <c r="ADX43"/>
      <c r="ADY43" s="8"/>
      <c r="ADZ43"/>
      <c r="AEA43" s="59"/>
      <c r="AEF43"/>
      <c r="AEG43" s="8"/>
      <c r="AEH43"/>
      <c r="AEI43" s="59"/>
      <c r="AEN43"/>
      <c r="AEO43" s="8"/>
      <c r="AEP43"/>
      <c r="AEQ43" s="59"/>
      <c r="AEV43"/>
      <c r="AEW43" s="8"/>
      <c r="AEX43"/>
      <c r="AEY43" s="59"/>
      <c r="AFD43"/>
      <c r="AFE43" s="8"/>
      <c r="AFF43"/>
      <c r="AFG43" s="59"/>
      <c r="AFL43"/>
      <c r="AFM43" s="8"/>
      <c r="AFN43"/>
      <c r="AFO43" s="59"/>
      <c r="AFT43"/>
      <c r="AFU43" s="8"/>
      <c r="AFV43"/>
      <c r="AFW43" s="59"/>
      <c r="AGB43"/>
      <c r="AGC43" s="8"/>
      <c r="AGD43"/>
      <c r="AGE43" s="59"/>
      <c r="AGJ43"/>
      <c r="AGK43" s="8"/>
      <c r="AGL43"/>
      <c r="AGM43" s="59"/>
      <c r="AGR43"/>
      <c r="AGS43" s="8"/>
      <c r="AGT43"/>
      <c r="AGU43" s="59"/>
      <c r="AGZ43"/>
      <c r="AHA43" s="8"/>
      <c r="AHB43"/>
      <c r="AHC43" s="59"/>
      <c r="AHH43"/>
      <c r="AHI43" s="8"/>
      <c r="AHJ43"/>
      <c r="AHK43" s="59"/>
      <c r="AHP43"/>
      <c r="AHQ43" s="8"/>
      <c r="AHR43"/>
      <c r="AHS43" s="59"/>
      <c r="AHX43"/>
      <c r="AHY43" s="8"/>
      <c r="AHZ43"/>
      <c r="AIA43" s="59"/>
      <c r="AIF43"/>
      <c r="AIG43" s="8"/>
      <c r="AIH43"/>
      <c r="AII43" s="59"/>
      <c r="AIN43"/>
      <c r="AIO43" s="8"/>
      <c r="AIP43"/>
      <c r="AIQ43" s="59"/>
      <c r="AIV43"/>
      <c r="AIW43" s="8"/>
      <c r="AIX43"/>
      <c r="AIY43" s="59"/>
      <c r="AJD43"/>
      <c r="AJE43" s="8"/>
      <c r="AJF43"/>
      <c r="AJG43" s="59"/>
      <c r="AJL43"/>
      <c r="AJM43" s="8"/>
      <c r="AJN43"/>
      <c r="AJO43" s="59"/>
      <c r="AJT43"/>
      <c r="AJU43" s="8"/>
      <c r="AJV43"/>
      <c r="AJW43" s="59"/>
      <c r="AKB43"/>
      <c r="AKC43" s="8"/>
      <c r="AKD43"/>
      <c r="AKE43" s="59"/>
      <c r="AKJ43"/>
      <c r="AKK43" s="8"/>
      <c r="AKL43"/>
      <c r="AKM43" s="59"/>
      <c r="AKR43"/>
      <c r="AKS43" s="8"/>
      <c r="AKT43"/>
      <c r="AKU43" s="59"/>
      <c r="AKZ43"/>
      <c r="ALA43" s="8"/>
      <c r="ALB43"/>
      <c r="ALC43" s="59"/>
      <c r="ALH43"/>
      <c r="ALI43" s="8"/>
      <c r="ALJ43"/>
      <c r="ALK43" s="59"/>
      <c r="ALP43"/>
      <c r="ALQ43" s="8"/>
      <c r="ALR43"/>
      <c r="ALS43" s="59"/>
      <c r="ALX43"/>
      <c r="ALY43" s="8"/>
      <c r="ALZ43"/>
      <c r="AMA43" s="59"/>
      <c r="AMF43"/>
      <c r="AMG43" s="8"/>
      <c r="AMH43"/>
      <c r="AMI43" s="59"/>
      <c r="AMN43"/>
      <c r="AMO43" s="8"/>
      <c r="AMP43"/>
      <c r="AMQ43" s="59"/>
      <c r="AMV43"/>
      <c r="AMW43" s="8"/>
      <c r="AMX43"/>
      <c r="AMY43" s="59"/>
      <c r="AND43"/>
      <c r="ANE43" s="8"/>
      <c r="ANF43"/>
      <c r="ANG43" s="59"/>
      <c r="ANL43"/>
      <c r="ANM43" s="8"/>
      <c r="ANN43"/>
      <c r="ANO43" s="59"/>
      <c r="ANT43"/>
      <c r="ANU43" s="8"/>
      <c r="ANV43"/>
      <c r="ANW43" s="59"/>
      <c r="AOB43"/>
      <c r="AOC43" s="8"/>
      <c r="AOD43"/>
      <c r="AOE43" s="59"/>
      <c r="AOJ43"/>
      <c r="AOK43" s="8"/>
      <c r="AOL43"/>
      <c r="AOM43" s="59"/>
      <c r="AOR43"/>
      <c r="AOS43" s="8"/>
      <c r="AOT43"/>
      <c r="AOU43" s="59"/>
      <c r="AOZ43"/>
      <c r="APA43" s="8"/>
      <c r="APB43"/>
      <c r="APC43" s="59"/>
      <c r="APH43"/>
      <c r="API43" s="8"/>
      <c r="APJ43"/>
      <c r="APK43" s="59"/>
      <c r="APP43"/>
      <c r="APQ43" s="8"/>
      <c r="APR43"/>
      <c r="APS43" s="59"/>
      <c r="APX43"/>
      <c r="APY43" s="8"/>
      <c r="APZ43"/>
      <c r="AQA43" s="59"/>
      <c r="AQF43"/>
      <c r="AQG43" s="8"/>
      <c r="AQH43"/>
      <c r="AQI43" s="59"/>
      <c r="AQN43"/>
      <c r="AQO43" s="8"/>
      <c r="AQP43"/>
      <c r="AQQ43" s="59"/>
      <c r="AQV43"/>
      <c r="AQW43" s="8"/>
      <c r="AQX43"/>
      <c r="AQY43" s="59"/>
      <c r="ARD43"/>
      <c r="ARE43" s="8"/>
      <c r="ARF43"/>
      <c r="ARG43" s="59"/>
      <c r="ARL43"/>
      <c r="ARM43" s="8"/>
      <c r="ARN43"/>
      <c r="ARO43" s="59"/>
      <c r="ART43"/>
      <c r="ARU43" s="8"/>
      <c r="ARV43"/>
      <c r="ARW43" s="59"/>
      <c r="ASB43"/>
      <c r="ASC43" s="8"/>
      <c r="ASD43"/>
      <c r="ASE43" s="59"/>
      <c r="ASJ43"/>
      <c r="ASK43" s="8"/>
      <c r="ASL43"/>
      <c r="ASM43" s="59"/>
      <c r="ASR43"/>
      <c r="ASS43" s="8"/>
      <c r="AST43"/>
      <c r="ASU43" s="59"/>
      <c r="ASZ43"/>
      <c r="ATA43" s="8"/>
      <c r="ATB43"/>
      <c r="ATC43" s="59"/>
      <c r="ATH43"/>
      <c r="ATI43" s="8"/>
      <c r="ATJ43"/>
      <c r="ATK43" s="59"/>
      <c r="ATP43"/>
      <c r="ATQ43" s="8"/>
      <c r="ATR43"/>
      <c r="ATS43" s="59"/>
      <c r="ATX43"/>
      <c r="ATY43" s="8"/>
      <c r="ATZ43"/>
      <c r="AUA43" s="59"/>
      <c r="AUF43"/>
      <c r="AUG43" s="8"/>
      <c r="AUH43"/>
      <c r="AUI43" s="59"/>
      <c r="AUN43"/>
      <c r="AUO43" s="8"/>
      <c r="AUP43"/>
      <c r="AUQ43" s="59"/>
      <c r="AUV43"/>
      <c r="AUW43" s="8"/>
      <c r="AUX43"/>
      <c r="AUY43" s="59"/>
      <c r="AVD43"/>
      <c r="AVE43" s="8"/>
      <c r="AVF43"/>
      <c r="AVG43" s="59"/>
      <c r="AVL43"/>
      <c r="AVM43" s="8"/>
      <c r="AVN43"/>
      <c r="AVO43" s="59"/>
      <c r="AVT43"/>
      <c r="AVU43" s="8"/>
      <c r="AVV43"/>
      <c r="AVW43" s="59"/>
      <c r="AWB43"/>
      <c r="AWC43" s="8"/>
      <c r="AWD43"/>
      <c r="AWE43" s="59"/>
      <c r="AWJ43"/>
      <c r="AWK43" s="8"/>
      <c r="AWL43"/>
      <c r="AWM43" s="59"/>
      <c r="AWR43"/>
      <c r="AWS43" s="8"/>
      <c r="AWT43"/>
      <c r="AWU43" s="59"/>
      <c r="AWZ43"/>
      <c r="AXA43" s="8"/>
      <c r="AXB43"/>
      <c r="AXC43" s="59"/>
      <c r="AXH43"/>
      <c r="AXI43" s="8"/>
      <c r="AXJ43"/>
      <c r="AXK43" s="59"/>
      <c r="AXP43"/>
      <c r="AXQ43" s="8"/>
      <c r="AXR43"/>
      <c r="AXS43" s="59"/>
      <c r="AXX43"/>
      <c r="AXY43" s="8"/>
      <c r="AXZ43"/>
      <c r="AYA43" s="59"/>
      <c r="AYF43"/>
      <c r="AYG43" s="8"/>
      <c r="AYH43"/>
      <c r="AYI43" s="59"/>
      <c r="AYN43"/>
      <c r="AYO43" s="8"/>
      <c r="AYP43"/>
      <c r="AYQ43" s="59"/>
      <c r="AYV43"/>
      <c r="AYW43" s="8"/>
      <c r="AYX43"/>
      <c r="AYY43" s="59"/>
      <c r="AZD43"/>
      <c r="AZE43" s="8"/>
      <c r="AZF43"/>
      <c r="AZG43" s="59"/>
      <c r="AZL43"/>
      <c r="AZM43" s="8"/>
      <c r="AZN43"/>
      <c r="AZO43" s="59"/>
      <c r="AZT43"/>
      <c r="AZU43" s="8"/>
      <c r="AZV43"/>
      <c r="AZW43" s="59"/>
      <c r="BAB43"/>
      <c r="BAC43" s="8"/>
      <c r="BAD43"/>
      <c r="BAE43" s="59"/>
      <c r="BAJ43"/>
      <c r="BAK43" s="8"/>
      <c r="BAL43"/>
      <c r="BAM43" s="59"/>
      <c r="BAR43"/>
      <c r="BAS43" s="8"/>
      <c r="BAT43"/>
      <c r="BAU43" s="59"/>
      <c r="BAZ43"/>
      <c r="BBA43" s="8"/>
      <c r="BBB43"/>
      <c r="BBC43" s="59"/>
      <c r="BBH43"/>
      <c r="BBI43" s="8"/>
      <c r="BBJ43"/>
      <c r="BBK43" s="59"/>
      <c r="BBP43"/>
      <c r="BBQ43" s="8"/>
      <c r="BBR43"/>
      <c r="BBS43" s="59"/>
      <c r="BBX43"/>
      <c r="BBY43" s="8"/>
      <c r="BBZ43"/>
      <c r="BCA43" s="59"/>
      <c r="BCF43"/>
      <c r="BCG43" s="8"/>
      <c r="BCH43"/>
      <c r="BCI43" s="59"/>
      <c r="BCN43"/>
      <c r="BCO43" s="8"/>
      <c r="BCP43"/>
      <c r="BCQ43" s="59"/>
      <c r="BCV43"/>
      <c r="BCW43" s="8"/>
      <c r="BCX43"/>
      <c r="BCY43" s="59"/>
      <c r="BDD43"/>
      <c r="BDE43" s="8"/>
      <c r="BDF43"/>
      <c r="BDG43" s="59"/>
      <c r="BDL43"/>
      <c r="BDM43" s="8"/>
      <c r="BDN43"/>
      <c r="BDO43" s="59"/>
      <c r="BDT43"/>
      <c r="BDU43" s="8"/>
      <c r="BDV43"/>
      <c r="BDW43" s="59"/>
      <c r="BEB43"/>
      <c r="BEC43" s="8"/>
      <c r="BED43"/>
      <c r="BEE43" s="59"/>
      <c r="BEJ43"/>
      <c r="BEK43" s="8"/>
      <c r="BEL43"/>
      <c r="BEM43" s="59"/>
      <c r="BER43"/>
      <c r="BES43" s="8"/>
      <c r="BET43"/>
      <c r="BEU43" s="59"/>
      <c r="BEZ43"/>
      <c r="BFA43" s="8"/>
      <c r="BFB43"/>
      <c r="BFC43" s="59"/>
      <c r="BFH43"/>
      <c r="BFI43" s="8"/>
      <c r="BFJ43"/>
      <c r="BFK43" s="59"/>
      <c r="BFP43"/>
      <c r="BFQ43" s="8"/>
      <c r="BFR43"/>
      <c r="BFS43" s="59"/>
      <c r="BFX43"/>
      <c r="BFY43" s="8"/>
      <c r="BFZ43"/>
      <c r="BGA43" s="59"/>
      <c r="BGF43"/>
      <c r="BGG43" s="8"/>
      <c r="BGH43"/>
      <c r="BGI43" s="59"/>
      <c r="BGN43"/>
      <c r="BGO43" s="8"/>
      <c r="BGP43"/>
      <c r="BGQ43" s="59"/>
      <c r="BGV43"/>
      <c r="BGW43" s="8"/>
      <c r="BGX43"/>
      <c r="BGY43" s="59"/>
      <c r="BHD43"/>
      <c r="BHE43" s="8"/>
      <c r="BHF43"/>
      <c r="BHG43" s="59"/>
      <c r="BHL43"/>
      <c r="BHM43" s="8"/>
      <c r="BHN43"/>
      <c r="BHO43" s="59"/>
      <c r="BHT43"/>
      <c r="BHU43" s="8"/>
      <c r="BHV43"/>
      <c r="BHW43" s="59"/>
      <c r="BIB43"/>
      <c r="BIC43" s="8"/>
      <c r="BID43"/>
      <c r="BIE43" s="59"/>
      <c r="BIJ43"/>
      <c r="BIK43" s="8"/>
      <c r="BIL43"/>
      <c r="BIM43" s="59"/>
      <c r="BIR43"/>
      <c r="BIS43" s="8"/>
      <c r="BIT43"/>
      <c r="BIU43" s="59"/>
      <c r="BIZ43"/>
      <c r="BJA43" s="8"/>
      <c r="BJB43"/>
      <c r="BJC43" s="59"/>
      <c r="BJH43"/>
      <c r="BJI43" s="8"/>
      <c r="BJJ43"/>
      <c r="BJK43" s="59"/>
      <c r="BJP43"/>
      <c r="BJQ43" s="8"/>
      <c r="BJR43"/>
      <c r="BJS43" s="59"/>
      <c r="BJX43"/>
      <c r="BJY43" s="8"/>
      <c r="BJZ43"/>
      <c r="BKA43" s="59"/>
      <c r="BKF43"/>
      <c r="BKG43" s="8"/>
      <c r="BKH43"/>
      <c r="BKI43" s="59"/>
      <c r="BKN43"/>
      <c r="BKO43" s="8"/>
      <c r="BKP43"/>
      <c r="BKQ43" s="59"/>
      <c r="BKV43"/>
      <c r="BKW43" s="8"/>
      <c r="BKX43"/>
      <c r="BKY43" s="59"/>
      <c r="BLD43"/>
      <c r="BLE43" s="8"/>
      <c r="BLF43"/>
      <c r="BLG43" s="59"/>
      <c r="BLL43"/>
      <c r="BLM43" s="8"/>
      <c r="BLN43"/>
      <c r="BLO43" s="59"/>
      <c r="BLT43"/>
      <c r="BLU43" s="8"/>
      <c r="BLV43"/>
      <c r="BLW43" s="59"/>
      <c r="BMB43"/>
      <c r="BMC43" s="8"/>
      <c r="BMD43"/>
      <c r="BME43" s="59"/>
      <c r="BMJ43"/>
      <c r="BMK43" s="8"/>
      <c r="BML43"/>
      <c r="BMM43" s="59"/>
      <c r="BMR43"/>
      <c r="BMS43" s="8"/>
      <c r="BMT43"/>
      <c r="BMU43" s="59"/>
      <c r="BMZ43"/>
      <c r="BNA43" s="8"/>
      <c r="BNB43"/>
      <c r="BNC43" s="59"/>
      <c r="BNH43"/>
      <c r="BNI43" s="8"/>
      <c r="BNJ43"/>
      <c r="BNK43" s="59"/>
      <c r="BNP43"/>
      <c r="BNQ43" s="8"/>
      <c r="BNR43"/>
      <c r="BNS43" s="59"/>
      <c r="BNX43"/>
      <c r="BNY43" s="8"/>
      <c r="BNZ43"/>
      <c r="BOA43" s="59"/>
      <c r="BOF43"/>
      <c r="BOG43" s="8"/>
      <c r="BOH43"/>
      <c r="BOI43" s="59"/>
      <c r="BON43"/>
      <c r="BOO43" s="8"/>
      <c r="BOP43"/>
      <c r="BOQ43" s="59"/>
      <c r="BOV43"/>
      <c r="BOW43" s="8"/>
      <c r="BOX43"/>
      <c r="BOY43" s="59"/>
      <c r="BPD43"/>
      <c r="BPE43" s="8"/>
      <c r="BPF43"/>
      <c r="BPG43" s="59"/>
      <c r="BPL43"/>
      <c r="BPM43" s="8"/>
      <c r="BPN43"/>
      <c r="BPO43" s="59"/>
      <c r="BPT43"/>
      <c r="BPU43" s="8"/>
      <c r="BPV43"/>
      <c r="BPW43" s="59"/>
      <c r="BQB43"/>
      <c r="BQC43" s="8"/>
      <c r="BQD43"/>
      <c r="BQE43" s="59"/>
      <c r="BQJ43"/>
      <c r="BQK43" s="8"/>
      <c r="BQL43"/>
      <c r="BQM43" s="59"/>
      <c r="BQR43"/>
      <c r="BQS43" s="8"/>
      <c r="BQT43"/>
      <c r="BQU43" s="59"/>
      <c r="BQZ43"/>
      <c r="BRA43" s="8"/>
      <c r="BRB43"/>
      <c r="BRC43" s="59"/>
      <c r="BRH43"/>
      <c r="BRI43" s="8"/>
      <c r="BRJ43"/>
      <c r="BRK43" s="59"/>
      <c r="BRP43"/>
      <c r="BRQ43" s="8"/>
      <c r="BRR43"/>
      <c r="BRS43" s="59"/>
      <c r="BRX43"/>
      <c r="BRY43" s="8"/>
      <c r="BRZ43"/>
      <c r="BSA43" s="59"/>
      <c r="BSF43"/>
      <c r="BSG43" s="8"/>
      <c r="BSH43"/>
      <c r="BSI43" s="59"/>
      <c r="BSN43"/>
      <c r="BSO43" s="8"/>
      <c r="BSP43"/>
      <c r="BSQ43" s="59"/>
      <c r="BSV43"/>
      <c r="BSW43" s="8"/>
      <c r="BSX43"/>
      <c r="BSY43" s="59"/>
      <c r="BTD43"/>
      <c r="BTE43" s="8"/>
      <c r="BTF43"/>
      <c r="BTG43" s="59"/>
      <c r="BTL43"/>
      <c r="BTM43" s="8"/>
      <c r="BTN43"/>
      <c r="BTO43" s="59"/>
      <c r="BTT43"/>
      <c r="BTU43" s="8"/>
      <c r="BTV43"/>
      <c r="BTW43" s="59"/>
      <c r="BUB43"/>
      <c r="BUC43" s="8"/>
      <c r="BUD43"/>
      <c r="BUE43" s="59"/>
      <c r="BUJ43"/>
      <c r="BUK43" s="8"/>
      <c r="BUL43"/>
      <c r="BUM43" s="59"/>
      <c r="BUR43"/>
      <c r="BUS43" s="8"/>
      <c r="BUT43"/>
      <c r="BUU43" s="59"/>
      <c r="BUZ43"/>
      <c r="BVA43" s="8"/>
      <c r="BVB43"/>
      <c r="BVC43" s="59"/>
      <c r="BVH43"/>
      <c r="BVI43" s="8"/>
      <c r="BVJ43"/>
      <c r="BVK43" s="59"/>
      <c r="BVP43"/>
      <c r="BVQ43" s="8"/>
      <c r="BVR43"/>
      <c r="BVS43" s="59"/>
      <c r="BVX43"/>
      <c r="BVY43" s="8"/>
      <c r="BVZ43"/>
      <c r="BWA43" s="59"/>
      <c r="BWF43"/>
      <c r="BWG43" s="8"/>
      <c r="BWH43"/>
      <c r="BWI43" s="59"/>
      <c r="BWN43"/>
      <c r="BWO43" s="8"/>
      <c r="BWP43"/>
      <c r="BWQ43" s="59"/>
      <c r="BWV43"/>
      <c r="BWW43" s="8"/>
      <c r="BWX43"/>
      <c r="BWY43" s="59"/>
      <c r="BXD43"/>
      <c r="BXE43" s="8"/>
      <c r="BXF43"/>
      <c r="BXG43" s="59"/>
      <c r="BXL43"/>
      <c r="BXM43" s="8"/>
      <c r="BXN43"/>
      <c r="BXO43" s="59"/>
      <c r="BXT43"/>
      <c r="BXU43" s="8"/>
      <c r="BXV43"/>
      <c r="BXW43" s="59"/>
      <c r="BYB43"/>
      <c r="BYC43" s="8"/>
      <c r="BYD43"/>
      <c r="BYE43" s="59"/>
      <c r="BYJ43"/>
      <c r="BYK43" s="8"/>
      <c r="BYL43"/>
      <c r="BYM43" s="59"/>
      <c r="BYR43"/>
      <c r="BYS43" s="8"/>
      <c r="BYT43"/>
      <c r="BYU43" s="59"/>
      <c r="BYZ43"/>
      <c r="BZA43" s="8"/>
      <c r="BZB43"/>
      <c r="BZC43" s="59"/>
      <c r="BZH43"/>
      <c r="BZI43" s="8"/>
      <c r="BZJ43"/>
      <c r="BZK43" s="59"/>
      <c r="BZP43"/>
      <c r="BZQ43" s="8"/>
      <c r="BZR43"/>
      <c r="BZS43" s="59"/>
      <c r="BZX43"/>
      <c r="BZY43" s="8"/>
      <c r="BZZ43"/>
      <c r="CAA43" s="59"/>
      <c r="CAF43"/>
      <c r="CAG43" s="8"/>
      <c r="CAH43"/>
      <c r="CAI43" s="59"/>
      <c r="CAN43"/>
      <c r="CAO43" s="8"/>
      <c r="CAP43"/>
      <c r="CAQ43" s="59"/>
      <c r="CAV43"/>
      <c r="CAW43" s="8"/>
      <c r="CAX43"/>
      <c r="CAY43" s="59"/>
      <c r="CBD43"/>
      <c r="CBE43" s="8"/>
      <c r="CBF43"/>
      <c r="CBG43" s="59"/>
      <c r="CBL43"/>
      <c r="CBM43" s="8"/>
      <c r="CBN43"/>
      <c r="CBO43" s="59"/>
      <c r="CBT43"/>
      <c r="CBU43" s="8"/>
      <c r="CBV43"/>
      <c r="CBW43" s="59"/>
      <c r="CCB43"/>
      <c r="CCC43" s="8"/>
      <c r="CCD43"/>
      <c r="CCE43" s="59"/>
      <c r="CCJ43"/>
      <c r="CCK43" s="8"/>
      <c r="CCL43"/>
      <c r="CCM43" s="59"/>
      <c r="CCR43"/>
      <c r="CCS43" s="8"/>
      <c r="CCT43"/>
      <c r="CCU43" s="59"/>
      <c r="CCZ43"/>
      <c r="CDA43" s="8"/>
      <c r="CDB43"/>
      <c r="CDC43" s="59"/>
      <c r="CDH43"/>
      <c r="CDI43" s="8"/>
      <c r="CDJ43"/>
      <c r="CDK43" s="59"/>
      <c r="CDP43"/>
      <c r="CDQ43" s="8"/>
      <c r="CDR43"/>
      <c r="CDS43" s="59"/>
      <c r="CDX43"/>
      <c r="CDY43" s="8"/>
      <c r="CDZ43"/>
      <c r="CEA43" s="59"/>
      <c r="CEF43"/>
      <c r="CEG43" s="8"/>
      <c r="CEH43"/>
      <c r="CEI43" s="59"/>
      <c r="CEN43"/>
      <c r="CEO43" s="8"/>
      <c r="CEP43"/>
      <c r="CEQ43" s="59"/>
      <c r="CEV43"/>
      <c r="CEW43" s="8"/>
      <c r="CEX43"/>
      <c r="CEY43" s="59"/>
      <c r="CFD43"/>
      <c r="CFE43" s="8"/>
      <c r="CFF43"/>
      <c r="CFG43" s="59"/>
      <c r="CFL43"/>
      <c r="CFM43" s="8"/>
      <c r="CFN43"/>
      <c r="CFO43" s="59"/>
      <c r="CFT43"/>
      <c r="CFU43" s="8"/>
      <c r="CFV43"/>
      <c r="CFW43" s="59"/>
      <c r="CGB43"/>
      <c r="CGC43" s="8"/>
      <c r="CGD43"/>
      <c r="CGE43" s="59"/>
      <c r="CGJ43"/>
      <c r="CGK43" s="8"/>
      <c r="CGL43"/>
      <c r="CGM43" s="59"/>
      <c r="CGR43"/>
      <c r="CGS43" s="8"/>
      <c r="CGT43"/>
      <c r="CGU43" s="59"/>
      <c r="CGZ43"/>
      <c r="CHA43" s="8"/>
      <c r="CHB43"/>
      <c r="CHC43" s="59"/>
      <c r="CHH43"/>
      <c r="CHI43" s="8"/>
      <c r="CHJ43"/>
      <c r="CHK43" s="59"/>
      <c r="CHP43"/>
      <c r="CHQ43" s="8"/>
      <c r="CHR43"/>
      <c r="CHS43" s="59"/>
      <c r="CHX43"/>
      <c r="CHY43" s="8"/>
      <c r="CHZ43"/>
      <c r="CIA43" s="59"/>
      <c r="CIF43"/>
      <c r="CIG43" s="8"/>
      <c r="CIH43"/>
      <c r="CII43" s="59"/>
      <c r="CIN43"/>
      <c r="CIO43" s="8"/>
      <c r="CIP43"/>
      <c r="CIQ43" s="59"/>
      <c r="CIV43"/>
      <c r="CIW43" s="8"/>
      <c r="CIX43"/>
      <c r="CIY43" s="59"/>
      <c r="CJD43"/>
      <c r="CJE43" s="8"/>
      <c r="CJF43"/>
      <c r="CJG43" s="59"/>
      <c r="CJL43"/>
      <c r="CJM43" s="8"/>
      <c r="CJN43"/>
      <c r="CJO43" s="59"/>
      <c r="CJT43"/>
      <c r="CJU43" s="8"/>
      <c r="CJV43"/>
      <c r="CJW43" s="59"/>
      <c r="CKB43"/>
      <c r="CKC43" s="8"/>
      <c r="CKD43"/>
      <c r="CKE43" s="59"/>
      <c r="CKJ43"/>
      <c r="CKK43" s="8"/>
      <c r="CKL43"/>
      <c r="CKM43" s="59"/>
      <c r="CKR43"/>
      <c r="CKS43" s="8"/>
      <c r="CKT43"/>
      <c r="CKU43" s="59"/>
      <c r="CKZ43"/>
      <c r="CLA43" s="8"/>
      <c r="CLB43"/>
      <c r="CLC43" s="59"/>
      <c r="CLH43"/>
      <c r="CLI43" s="8"/>
      <c r="CLJ43"/>
      <c r="CLK43" s="59"/>
      <c r="CLP43"/>
      <c r="CLQ43" s="8"/>
      <c r="CLR43"/>
      <c r="CLS43" s="59"/>
      <c r="CLX43"/>
      <c r="CLY43" s="8"/>
      <c r="CLZ43"/>
      <c r="CMA43" s="59"/>
      <c r="CMF43"/>
      <c r="CMG43" s="8"/>
      <c r="CMH43"/>
      <c r="CMI43" s="59"/>
      <c r="CMN43"/>
      <c r="CMO43" s="8"/>
      <c r="CMP43"/>
      <c r="CMQ43" s="59"/>
      <c r="CMV43"/>
      <c r="CMW43" s="8"/>
      <c r="CMX43"/>
      <c r="CMY43" s="59"/>
      <c r="CND43"/>
      <c r="CNE43" s="8"/>
      <c r="CNF43"/>
      <c r="CNG43" s="59"/>
      <c r="CNL43"/>
      <c r="CNM43" s="8"/>
      <c r="CNN43"/>
      <c r="CNO43" s="59"/>
      <c r="CNT43"/>
      <c r="CNU43" s="8"/>
      <c r="CNV43"/>
      <c r="CNW43" s="59"/>
      <c r="COB43"/>
      <c r="COC43" s="8"/>
      <c r="COD43"/>
      <c r="COE43" s="59"/>
      <c r="COJ43"/>
      <c r="COK43" s="8"/>
      <c r="COL43"/>
      <c r="COM43" s="59"/>
      <c r="COR43"/>
      <c r="COS43" s="8"/>
      <c r="COT43"/>
      <c r="COU43" s="59"/>
      <c r="COZ43"/>
      <c r="CPA43" s="8"/>
      <c r="CPB43"/>
      <c r="CPC43" s="59"/>
      <c r="CPH43"/>
      <c r="CPI43" s="8"/>
      <c r="CPJ43"/>
      <c r="CPK43" s="59"/>
      <c r="CPP43"/>
      <c r="CPQ43" s="8"/>
      <c r="CPR43"/>
      <c r="CPS43" s="59"/>
      <c r="CPX43"/>
      <c r="CPY43" s="8"/>
      <c r="CPZ43"/>
      <c r="CQA43" s="59"/>
      <c r="CQF43"/>
      <c r="CQG43" s="8"/>
      <c r="CQH43"/>
      <c r="CQI43" s="59"/>
      <c r="CQN43"/>
      <c r="CQO43" s="8"/>
      <c r="CQP43"/>
      <c r="CQQ43" s="59"/>
      <c r="CQV43"/>
      <c r="CQW43" s="8"/>
      <c r="CQX43"/>
      <c r="CQY43" s="59"/>
      <c r="CRD43"/>
      <c r="CRE43" s="8"/>
      <c r="CRF43"/>
      <c r="CRG43" s="59"/>
      <c r="CRL43"/>
      <c r="CRM43" s="8"/>
      <c r="CRN43"/>
      <c r="CRO43" s="59"/>
      <c r="CRT43"/>
      <c r="CRU43" s="8"/>
      <c r="CRV43"/>
      <c r="CRW43" s="59"/>
      <c r="CSB43"/>
      <c r="CSC43" s="8"/>
      <c r="CSD43"/>
      <c r="CSE43" s="59"/>
      <c r="CSJ43"/>
      <c r="CSK43" s="8"/>
      <c r="CSL43"/>
      <c r="CSM43" s="59"/>
      <c r="CSR43"/>
      <c r="CSS43" s="8"/>
      <c r="CST43"/>
      <c r="CSU43" s="59"/>
      <c r="CSZ43"/>
      <c r="CTA43" s="8"/>
      <c r="CTB43"/>
      <c r="CTC43" s="59"/>
      <c r="CTH43"/>
      <c r="CTI43" s="8"/>
      <c r="CTJ43"/>
      <c r="CTK43" s="59"/>
      <c r="CTP43"/>
      <c r="CTQ43" s="8"/>
      <c r="CTR43"/>
      <c r="CTS43" s="59"/>
      <c r="CTX43"/>
      <c r="CTY43" s="8"/>
      <c r="CTZ43"/>
      <c r="CUA43" s="59"/>
      <c r="CUF43"/>
      <c r="CUG43" s="8"/>
      <c r="CUH43"/>
      <c r="CUI43" s="59"/>
      <c r="CUN43"/>
      <c r="CUO43" s="8"/>
      <c r="CUP43"/>
      <c r="CUQ43" s="59"/>
      <c r="CUV43"/>
      <c r="CUW43" s="8"/>
      <c r="CUX43"/>
      <c r="CUY43" s="59"/>
      <c r="CVD43"/>
      <c r="CVE43" s="8"/>
      <c r="CVF43"/>
      <c r="CVG43" s="59"/>
      <c r="CVL43"/>
      <c r="CVM43" s="8"/>
      <c r="CVN43"/>
      <c r="CVO43" s="59"/>
      <c r="CVT43"/>
      <c r="CVU43" s="8"/>
      <c r="CVV43"/>
      <c r="CVW43" s="59"/>
      <c r="CWB43"/>
      <c r="CWC43" s="8"/>
      <c r="CWD43"/>
      <c r="CWE43" s="59"/>
      <c r="CWJ43"/>
      <c r="CWK43" s="8"/>
      <c r="CWL43"/>
      <c r="CWM43" s="59"/>
      <c r="CWR43"/>
      <c r="CWS43" s="8"/>
      <c r="CWT43"/>
      <c r="CWU43" s="59"/>
      <c r="CWZ43"/>
      <c r="CXA43" s="8"/>
      <c r="CXB43"/>
      <c r="CXC43" s="59"/>
      <c r="CXH43"/>
      <c r="CXI43" s="8"/>
      <c r="CXJ43"/>
      <c r="CXK43" s="59"/>
      <c r="CXP43"/>
      <c r="CXQ43" s="8"/>
      <c r="CXR43"/>
      <c r="CXS43" s="59"/>
      <c r="CXX43"/>
      <c r="CXY43" s="8"/>
      <c r="CXZ43"/>
      <c r="CYA43" s="59"/>
      <c r="CYF43"/>
      <c r="CYG43" s="8"/>
      <c r="CYH43"/>
      <c r="CYI43" s="59"/>
      <c r="CYN43"/>
      <c r="CYO43" s="8"/>
      <c r="CYP43"/>
      <c r="CYQ43" s="59"/>
      <c r="CYV43"/>
      <c r="CYW43" s="8"/>
      <c r="CYX43"/>
      <c r="CYY43" s="59"/>
      <c r="CZD43"/>
      <c r="CZE43" s="8"/>
      <c r="CZF43"/>
      <c r="CZG43" s="59"/>
      <c r="CZL43"/>
      <c r="CZM43" s="8"/>
      <c r="CZN43"/>
      <c r="CZO43" s="59"/>
      <c r="CZT43"/>
      <c r="CZU43" s="8"/>
      <c r="CZV43"/>
      <c r="CZW43" s="59"/>
      <c r="DAB43"/>
      <c r="DAC43" s="8"/>
      <c r="DAD43"/>
      <c r="DAE43" s="59"/>
      <c r="DAJ43"/>
      <c r="DAK43" s="8"/>
      <c r="DAL43"/>
      <c r="DAM43" s="59"/>
      <c r="DAR43"/>
      <c r="DAS43" s="8"/>
      <c r="DAT43"/>
      <c r="DAU43" s="59"/>
      <c r="DAZ43"/>
      <c r="DBA43" s="8"/>
      <c r="DBB43"/>
      <c r="DBC43" s="59"/>
      <c r="DBH43"/>
      <c r="DBI43" s="8"/>
      <c r="DBJ43"/>
      <c r="DBK43" s="59"/>
      <c r="DBP43"/>
      <c r="DBQ43" s="8"/>
      <c r="DBR43"/>
      <c r="DBS43" s="59"/>
      <c r="DBX43"/>
      <c r="DBY43" s="8"/>
      <c r="DBZ43"/>
      <c r="DCA43" s="59"/>
      <c r="DCF43"/>
      <c r="DCG43" s="8"/>
      <c r="DCH43"/>
      <c r="DCI43" s="59"/>
      <c r="DCN43"/>
      <c r="DCO43" s="8"/>
      <c r="DCP43"/>
      <c r="DCQ43" s="59"/>
      <c r="DCV43"/>
      <c r="DCW43" s="8"/>
      <c r="DCX43"/>
      <c r="DCY43" s="59"/>
      <c r="DDD43"/>
      <c r="DDE43" s="8"/>
      <c r="DDF43"/>
      <c r="DDG43" s="59"/>
      <c r="DDL43"/>
      <c r="DDM43" s="8"/>
      <c r="DDN43"/>
      <c r="DDO43" s="59"/>
      <c r="DDT43"/>
      <c r="DDU43" s="8"/>
      <c r="DDV43"/>
      <c r="DDW43" s="59"/>
      <c r="DEB43"/>
      <c r="DEC43" s="8"/>
      <c r="DED43"/>
      <c r="DEE43" s="59"/>
      <c r="DEJ43"/>
      <c r="DEK43" s="8"/>
      <c r="DEL43"/>
      <c r="DEM43" s="59"/>
      <c r="DER43"/>
      <c r="DES43" s="8"/>
      <c r="DET43"/>
      <c r="DEU43" s="59"/>
      <c r="DEZ43"/>
      <c r="DFA43" s="8"/>
      <c r="DFB43"/>
      <c r="DFC43" s="59"/>
      <c r="DFH43"/>
      <c r="DFI43" s="8"/>
      <c r="DFJ43"/>
      <c r="DFK43" s="59"/>
      <c r="DFP43"/>
      <c r="DFQ43" s="8"/>
      <c r="DFR43"/>
      <c r="DFS43" s="59"/>
      <c r="DFX43"/>
      <c r="DFY43" s="8"/>
      <c r="DFZ43"/>
      <c r="DGA43" s="59"/>
      <c r="DGF43"/>
      <c r="DGG43" s="8"/>
      <c r="DGH43"/>
      <c r="DGI43" s="59"/>
      <c r="DGN43"/>
      <c r="DGO43" s="8"/>
      <c r="DGP43"/>
      <c r="DGQ43" s="59"/>
      <c r="DGV43"/>
      <c r="DGW43" s="8"/>
      <c r="DGX43"/>
      <c r="DGY43" s="59"/>
      <c r="DHD43"/>
      <c r="DHE43" s="8"/>
      <c r="DHF43"/>
      <c r="DHG43" s="59"/>
      <c r="DHL43"/>
      <c r="DHM43" s="8"/>
      <c r="DHN43"/>
      <c r="DHO43" s="59"/>
      <c r="DHT43"/>
      <c r="DHU43" s="8"/>
      <c r="DHV43"/>
      <c r="DHW43" s="59"/>
      <c r="DIB43"/>
      <c r="DIC43" s="8"/>
      <c r="DID43"/>
      <c r="DIE43" s="59"/>
      <c r="DIJ43"/>
      <c r="DIK43" s="8"/>
      <c r="DIL43"/>
      <c r="DIM43" s="59"/>
      <c r="DIR43"/>
      <c r="DIS43" s="8"/>
      <c r="DIT43"/>
      <c r="DIU43" s="59"/>
      <c r="DIZ43"/>
      <c r="DJA43" s="8"/>
      <c r="DJB43"/>
      <c r="DJC43" s="59"/>
      <c r="DJH43"/>
      <c r="DJI43" s="8"/>
      <c r="DJJ43"/>
      <c r="DJK43" s="59"/>
      <c r="DJP43"/>
      <c r="DJQ43" s="8"/>
      <c r="DJR43"/>
      <c r="DJS43" s="59"/>
      <c r="DJX43"/>
      <c r="DJY43" s="8"/>
      <c r="DJZ43"/>
      <c r="DKA43" s="59"/>
      <c r="DKF43"/>
      <c r="DKG43" s="8"/>
      <c r="DKH43"/>
      <c r="DKI43" s="59"/>
      <c r="DKN43"/>
      <c r="DKO43" s="8"/>
      <c r="DKP43"/>
      <c r="DKQ43" s="59"/>
      <c r="DKV43"/>
      <c r="DKW43" s="8"/>
      <c r="DKX43"/>
      <c r="DKY43" s="59"/>
      <c r="DLD43"/>
      <c r="DLE43" s="8"/>
      <c r="DLF43"/>
      <c r="DLG43" s="59"/>
      <c r="DLL43"/>
      <c r="DLM43" s="8"/>
      <c r="DLN43"/>
      <c r="DLO43" s="59"/>
      <c r="DLT43"/>
      <c r="DLU43" s="8"/>
      <c r="DLV43"/>
      <c r="DLW43" s="59"/>
      <c r="DMB43"/>
      <c r="DMC43" s="8"/>
      <c r="DMD43"/>
      <c r="DME43" s="59"/>
      <c r="DMJ43"/>
      <c r="DMK43" s="8"/>
      <c r="DML43"/>
      <c r="DMM43" s="59"/>
      <c r="DMR43"/>
      <c r="DMS43" s="8"/>
      <c r="DMT43"/>
      <c r="DMU43" s="59"/>
      <c r="DMZ43"/>
      <c r="DNA43" s="8"/>
      <c r="DNB43"/>
      <c r="DNC43" s="59"/>
      <c r="DNH43"/>
      <c r="DNI43" s="8"/>
      <c r="DNJ43"/>
      <c r="DNK43" s="59"/>
      <c r="DNP43"/>
      <c r="DNQ43" s="8"/>
      <c r="DNR43"/>
      <c r="DNS43" s="59"/>
      <c r="DNX43"/>
      <c r="DNY43" s="8"/>
      <c r="DNZ43"/>
      <c r="DOA43" s="59"/>
      <c r="DOF43"/>
      <c r="DOG43" s="8"/>
      <c r="DOH43"/>
      <c r="DOI43" s="59"/>
      <c r="DON43"/>
      <c r="DOO43" s="8"/>
      <c r="DOP43"/>
      <c r="DOQ43" s="59"/>
      <c r="DOV43"/>
      <c r="DOW43" s="8"/>
      <c r="DOX43"/>
      <c r="DOY43" s="59"/>
      <c r="DPD43"/>
      <c r="DPE43" s="8"/>
      <c r="DPF43"/>
      <c r="DPG43" s="59"/>
      <c r="DPL43"/>
      <c r="DPM43" s="8"/>
      <c r="DPN43"/>
      <c r="DPO43" s="59"/>
      <c r="DPT43"/>
      <c r="DPU43" s="8"/>
      <c r="DPV43"/>
      <c r="DPW43" s="59"/>
      <c r="DQB43"/>
      <c r="DQC43" s="8"/>
      <c r="DQD43"/>
      <c r="DQE43" s="59"/>
      <c r="DQJ43"/>
      <c r="DQK43" s="8"/>
      <c r="DQL43"/>
      <c r="DQM43" s="59"/>
      <c r="DQR43"/>
      <c r="DQS43" s="8"/>
      <c r="DQT43"/>
      <c r="DQU43" s="59"/>
      <c r="DQZ43"/>
      <c r="DRA43" s="8"/>
      <c r="DRB43"/>
      <c r="DRC43" s="59"/>
      <c r="DRH43"/>
      <c r="DRI43" s="8"/>
      <c r="DRJ43"/>
      <c r="DRK43" s="59"/>
      <c r="DRP43"/>
      <c r="DRQ43" s="8"/>
      <c r="DRR43"/>
      <c r="DRS43" s="59"/>
      <c r="DRX43"/>
      <c r="DRY43" s="8"/>
      <c r="DRZ43"/>
      <c r="DSA43" s="59"/>
      <c r="DSF43"/>
      <c r="DSG43" s="8"/>
      <c r="DSH43"/>
      <c r="DSI43" s="59"/>
      <c r="DSN43"/>
      <c r="DSO43" s="8"/>
      <c r="DSP43"/>
      <c r="DSQ43" s="59"/>
      <c r="DSV43"/>
      <c r="DSW43" s="8"/>
      <c r="DSX43"/>
      <c r="DSY43" s="59"/>
      <c r="DTD43"/>
      <c r="DTE43" s="8"/>
      <c r="DTF43"/>
      <c r="DTG43" s="59"/>
      <c r="DTL43"/>
      <c r="DTM43" s="8"/>
      <c r="DTN43"/>
      <c r="DTO43" s="59"/>
      <c r="DTT43"/>
      <c r="DTU43" s="8"/>
      <c r="DTV43"/>
      <c r="DTW43" s="59"/>
      <c r="DUB43"/>
      <c r="DUC43" s="8"/>
      <c r="DUD43"/>
      <c r="DUE43" s="59"/>
      <c r="DUJ43"/>
      <c r="DUK43" s="8"/>
      <c r="DUL43"/>
      <c r="DUM43" s="59"/>
      <c r="DUR43"/>
      <c r="DUS43" s="8"/>
      <c r="DUT43"/>
      <c r="DUU43" s="59"/>
      <c r="DUZ43"/>
      <c r="DVA43" s="8"/>
      <c r="DVB43"/>
      <c r="DVC43" s="59"/>
      <c r="DVH43"/>
      <c r="DVI43" s="8"/>
      <c r="DVJ43"/>
      <c r="DVK43" s="59"/>
      <c r="DVP43"/>
      <c r="DVQ43" s="8"/>
      <c r="DVR43"/>
      <c r="DVS43" s="59"/>
      <c r="DVX43"/>
      <c r="DVY43" s="8"/>
      <c r="DVZ43"/>
      <c r="DWA43" s="59"/>
      <c r="DWF43"/>
      <c r="DWG43" s="8"/>
      <c r="DWH43"/>
      <c r="DWI43" s="59"/>
      <c r="DWN43"/>
      <c r="DWO43" s="8"/>
      <c r="DWP43"/>
      <c r="DWQ43" s="59"/>
      <c r="DWV43"/>
      <c r="DWW43" s="8"/>
      <c r="DWX43"/>
      <c r="DWY43" s="59"/>
      <c r="DXD43"/>
      <c r="DXE43" s="8"/>
      <c r="DXF43"/>
      <c r="DXG43" s="59"/>
      <c r="DXL43"/>
      <c r="DXM43" s="8"/>
      <c r="DXN43"/>
      <c r="DXO43" s="59"/>
      <c r="DXT43"/>
      <c r="DXU43" s="8"/>
      <c r="DXV43"/>
      <c r="DXW43" s="59"/>
      <c r="DYB43"/>
      <c r="DYC43" s="8"/>
      <c r="DYD43"/>
      <c r="DYE43" s="59"/>
      <c r="DYJ43"/>
      <c r="DYK43" s="8"/>
      <c r="DYL43"/>
      <c r="DYM43" s="59"/>
      <c r="DYR43"/>
      <c r="DYS43" s="8"/>
      <c r="DYT43"/>
      <c r="DYU43" s="59"/>
      <c r="DYZ43"/>
      <c r="DZA43" s="8"/>
      <c r="DZB43"/>
      <c r="DZC43" s="59"/>
      <c r="DZH43"/>
      <c r="DZI43" s="8"/>
      <c r="DZJ43"/>
      <c r="DZK43" s="59"/>
      <c r="DZP43"/>
      <c r="DZQ43" s="8"/>
      <c r="DZR43"/>
      <c r="DZS43" s="59"/>
      <c r="DZX43"/>
      <c r="DZY43" s="8"/>
      <c r="DZZ43"/>
      <c r="EAA43" s="59"/>
      <c r="EAF43"/>
      <c r="EAG43" s="8"/>
      <c r="EAH43"/>
      <c r="EAI43" s="59"/>
      <c r="EAN43"/>
      <c r="EAO43" s="8"/>
      <c r="EAP43"/>
      <c r="EAQ43" s="59"/>
      <c r="EAV43"/>
      <c r="EAW43" s="8"/>
      <c r="EAX43"/>
      <c r="EAY43" s="59"/>
      <c r="EBD43"/>
      <c r="EBE43" s="8"/>
      <c r="EBF43"/>
      <c r="EBG43" s="59"/>
      <c r="EBL43"/>
      <c r="EBM43" s="8"/>
      <c r="EBN43"/>
      <c r="EBO43" s="59"/>
      <c r="EBT43"/>
      <c r="EBU43" s="8"/>
      <c r="EBV43"/>
      <c r="EBW43" s="59"/>
      <c r="ECB43"/>
      <c r="ECC43" s="8"/>
      <c r="ECD43"/>
      <c r="ECE43" s="59"/>
      <c r="ECJ43"/>
      <c r="ECK43" s="8"/>
      <c r="ECL43"/>
      <c r="ECM43" s="59"/>
      <c r="ECR43"/>
      <c r="ECS43" s="8"/>
      <c r="ECT43"/>
      <c r="ECU43" s="59"/>
      <c r="ECZ43"/>
      <c r="EDA43" s="8"/>
      <c r="EDB43"/>
      <c r="EDC43" s="59"/>
      <c r="EDH43"/>
      <c r="EDI43" s="8"/>
      <c r="EDJ43"/>
      <c r="EDK43" s="59"/>
      <c r="EDP43"/>
      <c r="EDQ43" s="8"/>
      <c r="EDR43"/>
      <c r="EDS43" s="59"/>
      <c r="EDX43"/>
      <c r="EDY43" s="8"/>
      <c r="EDZ43"/>
      <c r="EEA43" s="59"/>
      <c r="EEF43"/>
      <c r="EEG43" s="8"/>
      <c r="EEH43"/>
      <c r="EEI43" s="59"/>
      <c r="EEN43"/>
      <c r="EEO43" s="8"/>
      <c r="EEP43"/>
      <c r="EEQ43" s="59"/>
      <c r="EEV43"/>
      <c r="EEW43" s="8"/>
      <c r="EEX43"/>
      <c r="EEY43" s="59"/>
      <c r="EFD43"/>
      <c r="EFE43" s="8"/>
      <c r="EFF43"/>
      <c r="EFG43" s="59"/>
      <c r="EFL43"/>
      <c r="EFM43" s="8"/>
      <c r="EFN43"/>
      <c r="EFO43" s="59"/>
      <c r="EFT43"/>
      <c r="EFU43" s="8"/>
      <c r="EFV43"/>
      <c r="EFW43" s="59"/>
      <c r="EGB43"/>
      <c r="EGC43" s="8"/>
      <c r="EGD43"/>
      <c r="EGE43" s="59"/>
      <c r="EGJ43"/>
      <c r="EGK43" s="8"/>
      <c r="EGL43"/>
      <c r="EGM43" s="59"/>
      <c r="EGR43"/>
      <c r="EGS43" s="8"/>
      <c r="EGT43"/>
      <c r="EGU43" s="59"/>
      <c r="EGZ43"/>
      <c r="EHA43" s="8"/>
      <c r="EHB43"/>
      <c r="EHC43" s="59"/>
      <c r="EHH43"/>
      <c r="EHI43" s="8"/>
      <c r="EHJ43"/>
      <c r="EHK43" s="59"/>
      <c r="EHP43"/>
      <c r="EHQ43" s="8"/>
      <c r="EHR43"/>
      <c r="EHS43" s="59"/>
      <c r="EHX43"/>
      <c r="EHY43" s="8"/>
      <c r="EHZ43"/>
      <c r="EIA43" s="59"/>
      <c r="EIF43"/>
      <c r="EIG43" s="8"/>
      <c r="EIH43"/>
      <c r="EII43" s="59"/>
      <c r="EIN43"/>
      <c r="EIO43" s="8"/>
      <c r="EIP43"/>
      <c r="EIQ43" s="59"/>
      <c r="EIV43"/>
      <c r="EIW43" s="8"/>
      <c r="EIX43"/>
      <c r="EIY43" s="59"/>
      <c r="EJD43"/>
      <c r="EJE43" s="8"/>
      <c r="EJF43"/>
      <c r="EJG43" s="59"/>
      <c r="EJL43"/>
      <c r="EJM43" s="8"/>
      <c r="EJN43"/>
      <c r="EJO43" s="59"/>
      <c r="EJT43"/>
      <c r="EJU43" s="8"/>
      <c r="EJV43"/>
      <c r="EJW43" s="59"/>
      <c r="EKB43"/>
      <c r="EKC43" s="8"/>
      <c r="EKD43"/>
      <c r="EKE43" s="59"/>
      <c r="EKJ43"/>
      <c r="EKK43" s="8"/>
      <c r="EKL43"/>
      <c r="EKM43" s="59"/>
      <c r="EKR43"/>
      <c r="EKS43" s="8"/>
      <c r="EKT43"/>
      <c r="EKU43" s="59"/>
      <c r="EKZ43"/>
      <c r="ELA43" s="8"/>
      <c r="ELB43"/>
      <c r="ELC43" s="59"/>
      <c r="ELH43"/>
      <c r="ELI43" s="8"/>
      <c r="ELJ43"/>
      <c r="ELK43" s="59"/>
      <c r="ELP43"/>
      <c r="ELQ43" s="8"/>
      <c r="ELR43"/>
      <c r="ELS43" s="59"/>
      <c r="ELX43"/>
      <c r="ELY43" s="8"/>
      <c r="ELZ43"/>
      <c r="EMA43" s="59"/>
      <c r="EMF43"/>
      <c r="EMG43" s="8"/>
      <c r="EMH43"/>
      <c r="EMI43" s="59"/>
      <c r="EMN43"/>
      <c r="EMO43" s="8"/>
      <c r="EMP43"/>
      <c r="EMQ43" s="59"/>
      <c r="EMV43"/>
      <c r="EMW43" s="8"/>
      <c r="EMX43"/>
      <c r="EMY43" s="59"/>
      <c r="END43"/>
      <c r="ENE43" s="8"/>
      <c r="ENF43"/>
      <c r="ENG43" s="59"/>
      <c r="ENL43"/>
      <c r="ENM43" s="8"/>
      <c r="ENN43"/>
      <c r="ENO43" s="59"/>
      <c r="ENT43"/>
      <c r="ENU43" s="8"/>
      <c r="ENV43"/>
      <c r="ENW43" s="59"/>
      <c r="EOB43"/>
      <c r="EOC43" s="8"/>
      <c r="EOD43"/>
      <c r="EOE43" s="59"/>
      <c r="EOJ43"/>
      <c r="EOK43" s="8"/>
      <c r="EOL43"/>
      <c r="EOM43" s="59"/>
      <c r="EOR43"/>
      <c r="EOS43" s="8"/>
      <c r="EOT43"/>
      <c r="EOU43" s="59"/>
      <c r="EOZ43"/>
      <c r="EPA43" s="8"/>
      <c r="EPB43"/>
      <c r="EPC43" s="59"/>
      <c r="EPH43"/>
      <c r="EPI43" s="8"/>
      <c r="EPJ43"/>
      <c r="EPK43" s="59"/>
      <c r="EPP43"/>
      <c r="EPQ43" s="8"/>
      <c r="EPR43"/>
      <c r="EPS43" s="59"/>
      <c r="EPX43"/>
      <c r="EPY43" s="8"/>
      <c r="EPZ43"/>
      <c r="EQA43" s="59"/>
      <c r="EQF43"/>
      <c r="EQG43" s="8"/>
      <c r="EQH43"/>
      <c r="EQI43" s="59"/>
      <c r="EQN43"/>
      <c r="EQO43" s="8"/>
      <c r="EQP43"/>
      <c r="EQQ43" s="59"/>
      <c r="EQV43"/>
      <c r="EQW43" s="8"/>
      <c r="EQX43"/>
      <c r="EQY43" s="59"/>
      <c r="ERD43"/>
      <c r="ERE43" s="8"/>
      <c r="ERF43"/>
      <c r="ERG43" s="59"/>
      <c r="ERL43"/>
      <c r="ERM43" s="8"/>
      <c r="ERN43"/>
      <c r="ERO43" s="59"/>
      <c r="ERT43"/>
      <c r="ERU43" s="8"/>
      <c r="ERV43"/>
      <c r="ERW43" s="59"/>
      <c r="ESB43"/>
      <c r="ESC43" s="8"/>
      <c r="ESD43"/>
      <c r="ESE43" s="59"/>
      <c r="ESJ43"/>
      <c r="ESK43" s="8"/>
      <c r="ESL43"/>
      <c r="ESM43" s="59"/>
      <c r="ESR43"/>
      <c r="ESS43" s="8"/>
      <c r="EST43"/>
      <c r="ESU43" s="59"/>
      <c r="ESZ43"/>
      <c r="ETA43" s="8"/>
      <c r="ETB43"/>
      <c r="ETC43" s="59"/>
      <c r="ETH43"/>
      <c r="ETI43" s="8"/>
      <c r="ETJ43"/>
      <c r="ETK43" s="59"/>
      <c r="ETP43"/>
      <c r="ETQ43" s="8"/>
      <c r="ETR43"/>
      <c r="ETS43" s="59"/>
      <c r="ETX43"/>
      <c r="ETY43" s="8"/>
      <c r="ETZ43"/>
      <c r="EUA43" s="59"/>
      <c r="EUF43"/>
      <c r="EUG43" s="8"/>
      <c r="EUH43"/>
      <c r="EUI43" s="59"/>
      <c r="EUN43"/>
      <c r="EUO43" s="8"/>
      <c r="EUP43"/>
      <c r="EUQ43" s="59"/>
      <c r="EUV43"/>
      <c r="EUW43" s="8"/>
      <c r="EUX43"/>
      <c r="EUY43" s="59"/>
      <c r="EVD43"/>
      <c r="EVE43" s="8"/>
      <c r="EVF43"/>
      <c r="EVG43" s="59"/>
      <c r="EVL43"/>
      <c r="EVM43" s="8"/>
      <c r="EVN43"/>
      <c r="EVO43" s="59"/>
      <c r="EVT43"/>
      <c r="EVU43" s="8"/>
      <c r="EVV43"/>
      <c r="EVW43" s="59"/>
      <c r="EWB43"/>
      <c r="EWC43" s="8"/>
      <c r="EWD43"/>
      <c r="EWE43" s="59"/>
      <c r="EWJ43"/>
      <c r="EWK43" s="8"/>
      <c r="EWL43"/>
      <c r="EWM43" s="59"/>
      <c r="EWR43"/>
      <c r="EWS43" s="8"/>
      <c r="EWT43"/>
      <c r="EWU43" s="59"/>
      <c r="EWZ43"/>
      <c r="EXA43" s="8"/>
      <c r="EXB43"/>
      <c r="EXC43" s="59"/>
      <c r="EXH43"/>
      <c r="EXI43" s="8"/>
      <c r="EXJ43"/>
      <c r="EXK43" s="59"/>
      <c r="EXP43"/>
      <c r="EXQ43" s="8"/>
      <c r="EXR43"/>
      <c r="EXS43" s="59"/>
      <c r="EXX43"/>
      <c r="EXY43" s="8"/>
      <c r="EXZ43"/>
      <c r="EYA43" s="59"/>
      <c r="EYF43"/>
      <c r="EYG43" s="8"/>
      <c r="EYH43"/>
      <c r="EYI43" s="59"/>
      <c r="EYN43"/>
      <c r="EYO43" s="8"/>
      <c r="EYP43"/>
      <c r="EYQ43" s="59"/>
      <c r="EYV43"/>
      <c r="EYW43" s="8"/>
      <c r="EYX43"/>
      <c r="EYY43" s="59"/>
      <c r="EZD43"/>
      <c r="EZE43" s="8"/>
      <c r="EZF43"/>
      <c r="EZG43" s="59"/>
      <c r="EZL43"/>
      <c r="EZM43" s="8"/>
      <c r="EZN43"/>
      <c r="EZO43" s="59"/>
      <c r="EZT43"/>
      <c r="EZU43" s="8"/>
      <c r="EZV43"/>
      <c r="EZW43" s="59"/>
      <c r="FAB43"/>
      <c r="FAC43" s="8"/>
      <c r="FAD43"/>
      <c r="FAE43" s="59"/>
      <c r="FAJ43"/>
      <c r="FAK43" s="8"/>
      <c r="FAL43"/>
      <c r="FAM43" s="59"/>
      <c r="FAR43"/>
      <c r="FAS43" s="8"/>
      <c r="FAT43"/>
      <c r="FAU43" s="59"/>
      <c r="FAZ43"/>
      <c r="FBA43" s="8"/>
      <c r="FBB43"/>
      <c r="FBC43" s="59"/>
      <c r="FBH43"/>
      <c r="FBI43" s="8"/>
      <c r="FBJ43"/>
      <c r="FBK43" s="59"/>
      <c r="FBP43"/>
      <c r="FBQ43" s="8"/>
      <c r="FBR43"/>
      <c r="FBS43" s="59"/>
      <c r="FBX43"/>
      <c r="FBY43" s="8"/>
      <c r="FBZ43"/>
      <c r="FCA43" s="59"/>
      <c r="FCF43"/>
      <c r="FCG43" s="8"/>
      <c r="FCH43"/>
      <c r="FCI43" s="59"/>
      <c r="FCN43"/>
      <c r="FCO43" s="8"/>
      <c r="FCP43"/>
      <c r="FCQ43" s="59"/>
      <c r="FCV43"/>
      <c r="FCW43" s="8"/>
      <c r="FCX43"/>
      <c r="FCY43" s="59"/>
      <c r="FDD43"/>
      <c r="FDE43" s="8"/>
      <c r="FDF43"/>
      <c r="FDG43" s="59"/>
      <c r="FDL43"/>
      <c r="FDM43" s="8"/>
      <c r="FDN43"/>
      <c r="FDO43" s="59"/>
      <c r="FDT43"/>
      <c r="FDU43" s="8"/>
      <c r="FDV43"/>
      <c r="FDW43" s="59"/>
      <c r="FEB43"/>
      <c r="FEC43" s="8"/>
      <c r="FED43"/>
      <c r="FEE43" s="59"/>
      <c r="FEJ43"/>
      <c r="FEK43" s="8"/>
      <c r="FEL43"/>
      <c r="FEM43" s="59"/>
      <c r="FER43"/>
      <c r="FES43" s="8"/>
      <c r="FET43"/>
      <c r="FEU43" s="59"/>
      <c r="FEZ43"/>
      <c r="FFA43" s="8"/>
      <c r="FFB43"/>
      <c r="FFC43" s="59"/>
      <c r="FFH43"/>
      <c r="FFI43" s="8"/>
      <c r="FFJ43"/>
      <c r="FFK43" s="59"/>
      <c r="FFP43"/>
      <c r="FFQ43" s="8"/>
      <c r="FFR43"/>
      <c r="FFS43" s="59"/>
      <c r="FFX43"/>
      <c r="FFY43" s="8"/>
      <c r="FFZ43"/>
      <c r="FGA43" s="59"/>
      <c r="FGF43"/>
      <c r="FGG43" s="8"/>
      <c r="FGH43"/>
      <c r="FGI43" s="59"/>
      <c r="FGN43"/>
      <c r="FGO43" s="8"/>
      <c r="FGP43"/>
      <c r="FGQ43" s="59"/>
      <c r="FGV43"/>
      <c r="FGW43" s="8"/>
      <c r="FGX43"/>
      <c r="FGY43" s="59"/>
      <c r="FHD43"/>
      <c r="FHE43" s="8"/>
      <c r="FHF43"/>
      <c r="FHG43" s="59"/>
      <c r="FHL43"/>
      <c r="FHM43" s="8"/>
      <c r="FHN43"/>
      <c r="FHO43" s="59"/>
      <c r="FHT43"/>
      <c r="FHU43" s="8"/>
      <c r="FHV43"/>
      <c r="FHW43" s="59"/>
      <c r="FIB43"/>
      <c r="FIC43" s="8"/>
      <c r="FID43"/>
      <c r="FIE43" s="59"/>
      <c r="FIJ43"/>
      <c r="FIK43" s="8"/>
      <c r="FIL43"/>
      <c r="FIM43" s="59"/>
      <c r="FIR43"/>
      <c r="FIS43" s="8"/>
      <c r="FIT43"/>
      <c r="FIU43" s="59"/>
      <c r="FIZ43"/>
      <c r="FJA43" s="8"/>
      <c r="FJB43"/>
      <c r="FJC43" s="59"/>
      <c r="FJH43"/>
      <c r="FJI43" s="8"/>
      <c r="FJJ43"/>
      <c r="FJK43" s="59"/>
      <c r="FJP43"/>
      <c r="FJQ43" s="8"/>
      <c r="FJR43"/>
      <c r="FJS43" s="59"/>
      <c r="FJX43"/>
      <c r="FJY43" s="8"/>
      <c r="FJZ43"/>
      <c r="FKA43" s="59"/>
      <c r="FKF43"/>
      <c r="FKG43" s="8"/>
      <c r="FKH43"/>
      <c r="FKI43" s="59"/>
      <c r="FKN43"/>
      <c r="FKO43" s="8"/>
      <c r="FKP43"/>
      <c r="FKQ43" s="59"/>
      <c r="FKV43"/>
      <c r="FKW43" s="8"/>
      <c r="FKX43"/>
      <c r="FKY43" s="59"/>
      <c r="FLD43"/>
      <c r="FLE43" s="8"/>
      <c r="FLF43"/>
      <c r="FLG43" s="59"/>
      <c r="FLL43"/>
      <c r="FLM43" s="8"/>
      <c r="FLN43"/>
      <c r="FLO43" s="59"/>
      <c r="FLT43"/>
      <c r="FLU43" s="8"/>
      <c r="FLV43"/>
      <c r="FLW43" s="59"/>
      <c r="FMB43"/>
      <c r="FMC43" s="8"/>
      <c r="FMD43"/>
      <c r="FME43" s="59"/>
      <c r="FMJ43"/>
      <c r="FMK43" s="8"/>
      <c r="FML43"/>
      <c r="FMM43" s="59"/>
      <c r="FMR43"/>
      <c r="FMS43" s="8"/>
      <c r="FMT43"/>
      <c r="FMU43" s="59"/>
      <c r="FMZ43"/>
      <c r="FNA43" s="8"/>
      <c r="FNB43"/>
      <c r="FNC43" s="59"/>
      <c r="FNH43"/>
      <c r="FNI43" s="8"/>
      <c r="FNJ43"/>
      <c r="FNK43" s="59"/>
      <c r="FNP43"/>
      <c r="FNQ43" s="8"/>
      <c r="FNR43"/>
      <c r="FNS43" s="59"/>
      <c r="FNX43"/>
      <c r="FNY43" s="8"/>
      <c r="FNZ43"/>
      <c r="FOA43" s="59"/>
      <c r="FOF43"/>
      <c r="FOG43" s="8"/>
      <c r="FOH43"/>
      <c r="FOI43" s="59"/>
      <c r="FON43"/>
      <c r="FOO43" s="8"/>
      <c r="FOP43"/>
      <c r="FOQ43" s="59"/>
      <c r="FOV43"/>
      <c r="FOW43" s="8"/>
      <c r="FOX43"/>
      <c r="FOY43" s="59"/>
      <c r="FPD43"/>
      <c r="FPE43" s="8"/>
      <c r="FPF43"/>
      <c r="FPG43" s="59"/>
      <c r="FPL43"/>
      <c r="FPM43" s="8"/>
      <c r="FPN43"/>
      <c r="FPO43" s="59"/>
      <c r="FPT43"/>
      <c r="FPU43" s="8"/>
      <c r="FPV43"/>
      <c r="FPW43" s="59"/>
      <c r="FQB43"/>
      <c r="FQC43" s="8"/>
      <c r="FQD43"/>
      <c r="FQE43" s="59"/>
      <c r="FQJ43"/>
      <c r="FQK43" s="8"/>
      <c r="FQL43"/>
      <c r="FQM43" s="59"/>
      <c r="FQR43"/>
      <c r="FQS43" s="8"/>
      <c r="FQT43"/>
      <c r="FQU43" s="59"/>
      <c r="FQZ43"/>
      <c r="FRA43" s="8"/>
      <c r="FRB43"/>
      <c r="FRC43" s="59"/>
      <c r="FRH43"/>
      <c r="FRI43" s="8"/>
      <c r="FRJ43"/>
      <c r="FRK43" s="59"/>
      <c r="FRP43"/>
      <c r="FRQ43" s="8"/>
      <c r="FRR43"/>
      <c r="FRS43" s="59"/>
      <c r="FRX43"/>
      <c r="FRY43" s="8"/>
      <c r="FRZ43"/>
      <c r="FSA43" s="59"/>
      <c r="FSF43"/>
      <c r="FSG43" s="8"/>
      <c r="FSH43"/>
      <c r="FSI43" s="59"/>
      <c r="FSN43"/>
      <c r="FSO43" s="8"/>
      <c r="FSP43"/>
      <c r="FSQ43" s="59"/>
      <c r="FSV43"/>
      <c r="FSW43" s="8"/>
      <c r="FSX43"/>
      <c r="FSY43" s="59"/>
      <c r="FTD43"/>
      <c r="FTE43" s="8"/>
      <c r="FTF43"/>
      <c r="FTG43" s="59"/>
      <c r="FTL43"/>
      <c r="FTM43" s="8"/>
      <c r="FTN43"/>
      <c r="FTO43" s="59"/>
      <c r="FTT43"/>
      <c r="FTU43" s="8"/>
      <c r="FTV43"/>
      <c r="FTW43" s="59"/>
      <c r="FUB43"/>
      <c r="FUC43" s="8"/>
      <c r="FUD43"/>
      <c r="FUE43" s="59"/>
      <c r="FUJ43"/>
      <c r="FUK43" s="8"/>
      <c r="FUL43"/>
      <c r="FUM43" s="59"/>
      <c r="FUR43"/>
      <c r="FUS43" s="8"/>
      <c r="FUT43"/>
      <c r="FUU43" s="59"/>
      <c r="FUZ43"/>
      <c r="FVA43" s="8"/>
      <c r="FVB43"/>
      <c r="FVC43" s="59"/>
      <c r="FVH43"/>
      <c r="FVI43" s="8"/>
      <c r="FVJ43"/>
      <c r="FVK43" s="59"/>
      <c r="FVP43"/>
      <c r="FVQ43" s="8"/>
      <c r="FVR43"/>
      <c r="FVS43" s="59"/>
      <c r="FVX43"/>
      <c r="FVY43" s="8"/>
      <c r="FVZ43"/>
      <c r="FWA43" s="59"/>
      <c r="FWF43"/>
      <c r="FWG43" s="8"/>
      <c r="FWH43"/>
      <c r="FWI43" s="59"/>
      <c r="FWN43"/>
      <c r="FWO43" s="8"/>
      <c r="FWP43"/>
      <c r="FWQ43" s="59"/>
      <c r="FWV43"/>
      <c r="FWW43" s="8"/>
      <c r="FWX43"/>
      <c r="FWY43" s="59"/>
      <c r="FXD43"/>
      <c r="FXE43" s="8"/>
      <c r="FXF43"/>
      <c r="FXG43" s="59"/>
      <c r="FXL43"/>
      <c r="FXM43" s="8"/>
      <c r="FXN43"/>
      <c r="FXO43" s="59"/>
      <c r="FXT43"/>
      <c r="FXU43" s="8"/>
      <c r="FXV43"/>
      <c r="FXW43" s="59"/>
      <c r="FYB43"/>
      <c r="FYC43" s="8"/>
      <c r="FYD43"/>
      <c r="FYE43" s="59"/>
      <c r="FYJ43"/>
      <c r="FYK43" s="8"/>
      <c r="FYL43"/>
      <c r="FYM43" s="59"/>
      <c r="FYR43"/>
      <c r="FYS43" s="8"/>
      <c r="FYT43"/>
      <c r="FYU43" s="59"/>
      <c r="FYZ43"/>
      <c r="FZA43" s="8"/>
      <c r="FZB43"/>
      <c r="FZC43" s="59"/>
      <c r="FZH43"/>
      <c r="FZI43" s="8"/>
      <c r="FZJ43"/>
      <c r="FZK43" s="59"/>
      <c r="FZP43"/>
      <c r="FZQ43" s="8"/>
      <c r="FZR43"/>
      <c r="FZS43" s="59"/>
      <c r="FZX43"/>
      <c r="FZY43" s="8"/>
      <c r="FZZ43"/>
      <c r="GAA43" s="59"/>
      <c r="GAF43"/>
      <c r="GAG43" s="8"/>
      <c r="GAH43"/>
      <c r="GAI43" s="59"/>
      <c r="GAN43"/>
      <c r="GAO43" s="8"/>
      <c r="GAP43"/>
      <c r="GAQ43" s="59"/>
      <c r="GAV43"/>
      <c r="GAW43" s="8"/>
      <c r="GAX43"/>
      <c r="GAY43" s="59"/>
      <c r="GBD43"/>
      <c r="GBE43" s="8"/>
      <c r="GBF43"/>
      <c r="GBG43" s="59"/>
      <c r="GBL43"/>
      <c r="GBM43" s="8"/>
      <c r="GBN43"/>
      <c r="GBO43" s="59"/>
      <c r="GBT43"/>
      <c r="GBU43" s="8"/>
      <c r="GBV43"/>
      <c r="GBW43" s="59"/>
      <c r="GCB43"/>
      <c r="GCC43" s="8"/>
      <c r="GCD43"/>
      <c r="GCE43" s="59"/>
      <c r="GCJ43"/>
      <c r="GCK43" s="8"/>
      <c r="GCL43"/>
      <c r="GCM43" s="59"/>
      <c r="GCR43"/>
      <c r="GCS43" s="8"/>
      <c r="GCT43"/>
      <c r="GCU43" s="59"/>
      <c r="GCZ43"/>
      <c r="GDA43" s="8"/>
      <c r="GDB43"/>
      <c r="GDC43" s="59"/>
      <c r="GDH43"/>
      <c r="GDI43" s="8"/>
      <c r="GDJ43"/>
      <c r="GDK43" s="59"/>
      <c r="GDP43"/>
      <c r="GDQ43" s="8"/>
      <c r="GDR43"/>
      <c r="GDS43" s="59"/>
      <c r="GDX43"/>
      <c r="GDY43" s="8"/>
      <c r="GDZ43"/>
      <c r="GEA43" s="59"/>
      <c r="GEF43"/>
      <c r="GEG43" s="8"/>
      <c r="GEH43"/>
      <c r="GEI43" s="59"/>
      <c r="GEN43"/>
      <c r="GEO43" s="8"/>
      <c r="GEP43"/>
      <c r="GEQ43" s="59"/>
      <c r="GEV43"/>
      <c r="GEW43" s="8"/>
      <c r="GEX43"/>
      <c r="GEY43" s="59"/>
      <c r="GFD43"/>
      <c r="GFE43" s="8"/>
      <c r="GFF43"/>
      <c r="GFG43" s="59"/>
      <c r="GFL43"/>
      <c r="GFM43" s="8"/>
      <c r="GFN43"/>
      <c r="GFO43" s="59"/>
      <c r="GFT43"/>
      <c r="GFU43" s="8"/>
      <c r="GFV43"/>
      <c r="GFW43" s="59"/>
      <c r="GGB43"/>
      <c r="GGC43" s="8"/>
      <c r="GGD43"/>
      <c r="GGE43" s="59"/>
      <c r="GGJ43"/>
      <c r="GGK43" s="8"/>
      <c r="GGL43"/>
      <c r="GGM43" s="59"/>
      <c r="GGR43"/>
      <c r="GGS43" s="8"/>
      <c r="GGT43"/>
      <c r="GGU43" s="59"/>
      <c r="GGZ43"/>
      <c r="GHA43" s="8"/>
      <c r="GHB43"/>
      <c r="GHC43" s="59"/>
      <c r="GHH43"/>
      <c r="GHI43" s="8"/>
      <c r="GHJ43"/>
      <c r="GHK43" s="59"/>
      <c r="GHP43"/>
      <c r="GHQ43" s="8"/>
      <c r="GHR43"/>
      <c r="GHS43" s="59"/>
      <c r="GHX43"/>
      <c r="GHY43" s="8"/>
      <c r="GHZ43"/>
      <c r="GIA43" s="59"/>
      <c r="GIF43"/>
      <c r="GIG43" s="8"/>
      <c r="GIH43"/>
      <c r="GII43" s="59"/>
      <c r="GIN43"/>
      <c r="GIO43" s="8"/>
      <c r="GIP43"/>
      <c r="GIQ43" s="59"/>
      <c r="GIV43"/>
      <c r="GIW43" s="8"/>
      <c r="GIX43"/>
      <c r="GIY43" s="59"/>
      <c r="GJD43"/>
      <c r="GJE43" s="8"/>
      <c r="GJF43"/>
      <c r="GJG43" s="59"/>
      <c r="GJL43"/>
      <c r="GJM43" s="8"/>
      <c r="GJN43"/>
      <c r="GJO43" s="59"/>
      <c r="GJT43"/>
      <c r="GJU43" s="8"/>
      <c r="GJV43"/>
      <c r="GJW43" s="59"/>
      <c r="GKB43"/>
      <c r="GKC43" s="8"/>
      <c r="GKD43"/>
      <c r="GKE43" s="59"/>
      <c r="GKJ43"/>
      <c r="GKK43" s="8"/>
      <c r="GKL43"/>
      <c r="GKM43" s="59"/>
      <c r="GKR43"/>
      <c r="GKS43" s="8"/>
      <c r="GKT43"/>
      <c r="GKU43" s="59"/>
      <c r="GKZ43"/>
      <c r="GLA43" s="8"/>
      <c r="GLB43"/>
      <c r="GLC43" s="59"/>
      <c r="GLH43"/>
      <c r="GLI43" s="8"/>
      <c r="GLJ43"/>
      <c r="GLK43" s="59"/>
      <c r="GLP43"/>
      <c r="GLQ43" s="8"/>
      <c r="GLR43"/>
      <c r="GLS43" s="59"/>
      <c r="GLX43"/>
      <c r="GLY43" s="8"/>
      <c r="GLZ43"/>
      <c r="GMA43" s="59"/>
      <c r="GMF43"/>
      <c r="GMG43" s="8"/>
      <c r="GMH43"/>
      <c r="GMI43" s="59"/>
      <c r="GMN43"/>
      <c r="GMO43" s="8"/>
      <c r="GMP43"/>
      <c r="GMQ43" s="59"/>
      <c r="GMV43"/>
      <c r="GMW43" s="8"/>
      <c r="GMX43"/>
      <c r="GMY43" s="59"/>
      <c r="GND43"/>
      <c r="GNE43" s="8"/>
      <c r="GNF43"/>
      <c r="GNG43" s="59"/>
      <c r="GNL43"/>
      <c r="GNM43" s="8"/>
      <c r="GNN43"/>
      <c r="GNO43" s="59"/>
      <c r="GNT43"/>
      <c r="GNU43" s="8"/>
      <c r="GNV43"/>
      <c r="GNW43" s="59"/>
      <c r="GOB43"/>
      <c r="GOC43" s="8"/>
      <c r="GOD43"/>
      <c r="GOE43" s="59"/>
      <c r="GOJ43"/>
      <c r="GOK43" s="8"/>
      <c r="GOL43"/>
      <c r="GOM43" s="59"/>
      <c r="GOR43"/>
      <c r="GOS43" s="8"/>
      <c r="GOT43"/>
      <c r="GOU43" s="59"/>
      <c r="GOZ43"/>
      <c r="GPA43" s="8"/>
      <c r="GPB43"/>
      <c r="GPC43" s="59"/>
      <c r="GPH43"/>
      <c r="GPI43" s="8"/>
      <c r="GPJ43"/>
      <c r="GPK43" s="59"/>
      <c r="GPP43"/>
      <c r="GPQ43" s="8"/>
      <c r="GPR43"/>
      <c r="GPS43" s="59"/>
      <c r="GPX43"/>
      <c r="GPY43" s="8"/>
      <c r="GPZ43"/>
      <c r="GQA43" s="59"/>
      <c r="GQF43"/>
      <c r="GQG43" s="8"/>
      <c r="GQH43"/>
      <c r="GQI43" s="59"/>
      <c r="GQN43"/>
      <c r="GQO43" s="8"/>
      <c r="GQP43"/>
      <c r="GQQ43" s="59"/>
      <c r="GQV43"/>
      <c r="GQW43" s="8"/>
      <c r="GQX43"/>
      <c r="GQY43" s="59"/>
      <c r="GRD43"/>
      <c r="GRE43" s="8"/>
      <c r="GRF43"/>
      <c r="GRG43" s="59"/>
      <c r="GRL43"/>
      <c r="GRM43" s="8"/>
      <c r="GRN43"/>
      <c r="GRO43" s="59"/>
      <c r="GRT43"/>
      <c r="GRU43" s="8"/>
      <c r="GRV43"/>
      <c r="GRW43" s="59"/>
      <c r="GSB43"/>
      <c r="GSC43" s="8"/>
      <c r="GSD43"/>
      <c r="GSE43" s="59"/>
      <c r="GSJ43"/>
      <c r="GSK43" s="8"/>
      <c r="GSL43"/>
      <c r="GSM43" s="59"/>
      <c r="GSR43"/>
      <c r="GSS43" s="8"/>
      <c r="GST43"/>
      <c r="GSU43" s="59"/>
      <c r="GSZ43"/>
      <c r="GTA43" s="8"/>
      <c r="GTB43"/>
      <c r="GTC43" s="59"/>
      <c r="GTH43"/>
      <c r="GTI43" s="8"/>
      <c r="GTJ43"/>
      <c r="GTK43" s="59"/>
      <c r="GTP43"/>
      <c r="GTQ43" s="8"/>
      <c r="GTR43"/>
      <c r="GTS43" s="59"/>
      <c r="GTX43"/>
      <c r="GTY43" s="8"/>
      <c r="GTZ43"/>
      <c r="GUA43" s="59"/>
      <c r="GUF43"/>
      <c r="GUG43" s="8"/>
      <c r="GUH43"/>
      <c r="GUI43" s="59"/>
      <c r="GUN43"/>
      <c r="GUO43" s="8"/>
      <c r="GUP43"/>
      <c r="GUQ43" s="59"/>
      <c r="GUV43"/>
      <c r="GUW43" s="8"/>
      <c r="GUX43"/>
      <c r="GUY43" s="59"/>
      <c r="GVD43"/>
      <c r="GVE43" s="8"/>
      <c r="GVF43"/>
      <c r="GVG43" s="59"/>
      <c r="GVL43"/>
      <c r="GVM43" s="8"/>
      <c r="GVN43"/>
      <c r="GVO43" s="59"/>
      <c r="GVT43"/>
      <c r="GVU43" s="8"/>
      <c r="GVV43"/>
      <c r="GVW43" s="59"/>
      <c r="GWB43"/>
      <c r="GWC43" s="8"/>
      <c r="GWD43"/>
      <c r="GWE43" s="59"/>
      <c r="GWJ43"/>
      <c r="GWK43" s="8"/>
      <c r="GWL43"/>
      <c r="GWM43" s="59"/>
      <c r="GWR43"/>
      <c r="GWS43" s="8"/>
      <c r="GWT43"/>
      <c r="GWU43" s="59"/>
      <c r="GWZ43"/>
      <c r="GXA43" s="8"/>
      <c r="GXB43"/>
      <c r="GXC43" s="59"/>
      <c r="GXH43"/>
      <c r="GXI43" s="8"/>
      <c r="GXJ43"/>
      <c r="GXK43" s="59"/>
      <c r="GXP43"/>
      <c r="GXQ43" s="8"/>
      <c r="GXR43"/>
      <c r="GXS43" s="59"/>
      <c r="GXX43"/>
      <c r="GXY43" s="8"/>
      <c r="GXZ43"/>
      <c r="GYA43" s="59"/>
      <c r="GYF43"/>
      <c r="GYG43" s="8"/>
      <c r="GYH43"/>
      <c r="GYI43" s="59"/>
      <c r="GYN43"/>
      <c r="GYO43" s="8"/>
      <c r="GYP43"/>
      <c r="GYQ43" s="59"/>
      <c r="GYV43"/>
      <c r="GYW43" s="8"/>
      <c r="GYX43"/>
      <c r="GYY43" s="59"/>
      <c r="GZD43"/>
      <c r="GZE43" s="8"/>
      <c r="GZF43"/>
      <c r="GZG43" s="59"/>
      <c r="GZL43"/>
      <c r="GZM43" s="8"/>
      <c r="GZN43"/>
      <c r="GZO43" s="59"/>
      <c r="GZT43"/>
      <c r="GZU43" s="8"/>
      <c r="GZV43"/>
      <c r="GZW43" s="59"/>
      <c r="HAB43"/>
      <c r="HAC43" s="8"/>
      <c r="HAD43"/>
      <c r="HAE43" s="59"/>
      <c r="HAJ43"/>
      <c r="HAK43" s="8"/>
      <c r="HAL43"/>
      <c r="HAM43" s="59"/>
      <c r="HAR43"/>
      <c r="HAS43" s="8"/>
      <c r="HAT43"/>
      <c r="HAU43" s="59"/>
      <c r="HAZ43"/>
      <c r="HBA43" s="8"/>
      <c r="HBB43"/>
      <c r="HBC43" s="59"/>
      <c r="HBH43"/>
      <c r="HBI43" s="8"/>
      <c r="HBJ43"/>
      <c r="HBK43" s="59"/>
      <c r="HBP43"/>
      <c r="HBQ43" s="8"/>
      <c r="HBR43"/>
      <c r="HBS43" s="59"/>
      <c r="HBX43"/>
      <c r="HBY43" s="8"/>
      <c r="HBZ43"/>
      <c r="HCA43" s="59"/>
      <c r="HCF43"/>
      <c r="HCG43" s="8"/>
      <c r="HCH43"/>
      <c r="HCI43" s="59"/>
      <c r="HCN43"/>
      <c r="HCO43" s="8"/>
      <c r="HCP43"/>
      <c r="HCQ43" s="59"/>
      <c r="HCV43"/>
      <c r="HCW43" s="8"/>
      <c r="HCX43"/>
      <c r="HCY43" s="59"/>
      <c r="HDD43"/>
      <c r="HDE43" s="8"/>
      <c r="HDF43"/>
      <c r="HDG43" s="59"/>
      <c r="HDL43"/>
      <c r="HDM43" s="8"/>
      <c r="HDN43"/>
      <c r="HDO43" s="59"/>
      <c r="HDT43"/>
      <c r="HDU43" s="8"/>
      <c r="HDV43"/>
      <c r="HDW43" s="59"/>
      <c r="HEB43"/>
      <c r="HEC43" s="8"/>
      <c r="HED43"/>
      <c r="HEE43" s="59"/>
      <c r="HEJ43"/>
      <c r="HEK43" s="8"/>
      <c r="HEL43"/>
      <c r="HEM43" s="59"/>
      <c r="HER43"/>
      <c r="HES43" s="8"/>
      <c r="HET43"/>
      <c r="HEU43" s="59"/>
      <c r="HEZ43"/>
      <c r="HFA43" s="8"/>
      <c r="HFB43"/>
      <c r="HFC43" s="59"/>
      <c r="HFH43"/>
      <c r="HFI43" s="8"/>
      <c r="HFJ43"/>
      <c r="HFK43" s="59"/>
      <c r="HFP43"/>
      <c r="HFQ43" s="8"/>
      <c r="HFR43"/>
      <c r="HFS43" s="59"/>
      <c r="HFX43"/>
      <c r="HFY43" s="8"/>
      <c r="HFZ43"/>
      <c r="HGA43" s="59"/>
      <c r="HGF43"/>
      <c r="HGG43" s="8"/>
      <c r="HGH43"/>
      <c r="HGI43" s="59"/>
      <c r="HGN43"/>
      <c r="HGO43" s="8"/>
      <c r="HGP43"/>
      <c r="HGQ43" s="59"/>
      <c r="HGV43"/>
      <c r="HGW43" s="8"/>
      <c r="HGX43"/>
      <c r="HGY43" s="59"/>
      <c r="HHD43"/>
      <c r="HHE43" s="8"/>
      <c r="HHF43"/>
      <c r="HHG43" s="59"/>
      <c r="HHL43"/>
      <c r="HHM43" s="8"/>
      <c r="HHN43"/>
      <c r="HHO43" s="59"/>
      <c r="HHT43"/>
      <c r="HHU43" s="8"/>
      <c r="HHV43"/>
      <c r="HHW43" s="59"/>
      <c r="HIB43"/>
      <c r="HIC43" s="8"/>
      <c r="HID43"/>
      <c r="HIE43" s="59"/>
      <c r="HIJ43"/>
      <c r="HIK43" s="8"/>
      <c r="HIL43"/>
      <c r="HIM43" s="59"/>
      <c r="HIR43"/>
      <c r="HIS43" s="8"/>
      <c r="HIT43"/>
      <c r="HIU43" s="59"/>
      <c r="HIZ43"/>
      <c r="HJA43" s="8"/>
      <c r="HJB43"/>
      <c r="HJC43" s="59"/>
      <c r="HJH43"/>
      <c r="HJI43" s="8"/>
      <c r="HJJ43"/>
      <c r="HJK43" s="59"/>
      <c r="HJP43"/>
      <c r="HJQ43" s="8"/>
      <c r="HJR43"/>
      <c r="HJS43" s="59"/>
      <c r="HJX43"/>
      <c r="HJY43" s="8"/>
      <c r="HJZ43"/>
      <c r="HKA43" s="59"/>
      <c r="HKF43"/>
      <c r="HKG43" s="8"/>
      <c r="HKH43"/>
      <c r="HKI43" s="59"/>
      <c r="HKN43"/>
      <c r="HKO43" s="8"/>
      <c r="HKP43"/>
      <c r="HKQ43" s="59"/>
      <c r="HKV43"/>
      <c r="HKW43" s="8"/>
      <c r="HKX43"/>
      <c r="HKY43" s="59"/>
      <c r="HLD43"/>
      <c r="HLE43" s="8"/>
      <c r="HLF43"/>
      <c r="HLG43" s="59"/>
      <c r="HLL43"/>
      <c r="HLM43" s="8"/>
      <c r="HLN43"/>
      <c r="HLO43" s="59"/>
      <c r="HLT43"/>
      <c r="HLU43" s="8"/>
      <c r="HLV43"/>
      <c r="HLW43" s="59"/>
      <c r="HMB43"/>
      <c r="HMC43" s="8"/>
      <c r="HMD43"/>
      <c r="HME43" s="59"/>
      <c r="HMJ43"/>
      <c r="HMK43" s="8"/>
      <c r="HML43"/>
      <c r="HMM43" s="59"/>
      <c r="HMR43"/>
      <c r="HMS43" s="8"/>
      <c r="HMT43"/>
      <c r="HMU43" s="59"/>
      <c r="HMZ43"/>
      <c r="HNA43" s="8"/>
      <c r="HNB43"/>
      <c r="HNC43" s="59"/>
      <c r="HNH43"/>
      <c r="HNI43" s="8"/>
      <c r="HNJ43"/>
      <c r="HNK43" s="59"/>
      <c r="HNP43"/>
      <c r="HNQ43" s="8"/>
      <c r="HNR43"/>
      <c r="HNS43" s="59"/>
      <c r="HNX43"/>
      <c r="HNY43" s="8"/>
      <c r="HNZ43"/>
      <c r="HOA43" s="59"/>
      <c r="HOF43"/>
      <c r="HOG43" s="8"/>
      <c r="HOH43"/>
      <c r="HOI43" s="59"/>
      <c r="HON43"/>
      <c r="HOO43" s="8"/>
      <c r="HOP43"/>
      <c r="HOQ43" s="59"/>
      <c r="HOV43"/>
      <c r="HOW43" s="8"/>
      <c r="HOX43"/>
      <c r="HOY43" s="59"/>
      <c r="HPD43"/>
      <c r="HPE43" s="8"/>
      <c r="HPF43"/>
      <c r="HPG43" s="59"/>
      <c r="HPL43"/>
      <c r="HPM43" s="8"/>
      <c r="HPN43"/>
      <c r="HPO43" s="59"/>
      <c r="HPT43"/>
      <c r="HPU43" s="8"/>
      <c r="HPV43"/>
      <c r="HPW43" s="59"/>
      <c r="HQB43"/>
      <c r="HQC43" s="8"/>
      <c r="HQD43"/>
      <c r="HQE43" s="59"/>
      <c r="HQJ43"/>
      <c r="HQK43" s="8"/>
      <c r="HQL43"/>
      <c r="HQM43" s="59"/>
      <c r="HQR43"/>
      <c r="HQS43" s="8"/>
      <c r="HQT43"/>
      <c r="HQU43" s="59"/>
      <c r="HQZ43"/>
      <c r="HRA43" s="8"/>
      <c r="HRB43"/>
      <c r="HRC43" s="59"/>
      <c r="HRH43"/>
      <c r="HRI43" s="8"/>
      <c r="HRJ43"/>
      <c r="HRK43" s="59"/>
      <c r="HRP43"/>
      <c r="HRQ43" s="8"/>
      <c r="HRR43"/>
      <c r="HRS43" s="59"/>
      <c r="HRX43"/>
      <c r="HRY43" s="8"/>
      <c r="HRZ43"/>
      <c r="HSA43" s="59"/>
      <c r="HSF43"/>
      <c r="HSG43" s="8"/>
      <c r="HSH43"/>
      <c r="HSI43" s="59"/>
      <c r="HSN43"/>
      <c r="HSO43" s="8"/>
      <c r="HSP43"/>
      <c r="HSQ43" s="59"/>
      <c r="HSV43"/>
      <c r="HSW43" s="8"/>
      <c r="HSX43"/>
      <c r="HSY43" s="59"/>
      <c r="HTD43"/>
      <c r="HTE43" s="8"/>
      <c r="HTF43"/>
      <c r="HTG43" s="59"/>
      <c r="HTL43"/>
      <c r="HTM43" s="8"/>
      <c r="HTN43"/>
      <c r="HTO43" s="59"/>
      <c r="HTT43"/>
      <c r="HTU43" s="8"/>
      <c r="HTV43"/>
      <c r="HTW43" s="59"/>
      <c r="HUB43"/>
      <c r="HUC43" s="8"/>
      <c r="HUD43"/>
      <c r="HUE43" s="59"/>
      <c r="HUJ43"/>
      <c r="HUK43" s="8"/>
      <c r="HUL43"/>
      <c r="HUM43" s="59"/>
      <c r="HUR43"/>
      <c r="HUS43" s="8"/>
      <c r="HUT43"/>
      <c r="HUU43" s="59"/>
      <c r="HUZ43"/>
      <c r="HVA43" s="8"/>
      <c r="HVB43"/>
      <c r="HVC43" s="59"/>
      <c r="HVH43"/>
      <c r="HVI43" s="8"/>
      <c r="HVJ43"/>
      <c r="HVK43" s="59"/>
      <c r="HVP43"/>
      <c r="HVQ43" s="8"/>
      <c r="HVR43"/>
      <c r="HVS43" s="59"/>
      <c r="HVX43"/>
      <c r="HVY43" s="8"/>
      <c r="HVZ43"/>
      <c r="HWA43" s="59"/>
      <c r="HWF43"/>
      <c r="HWG43" s="8"/>
      <c r="HWH43"/>
      <c r="HWI43" s="59"/>
      <c r="HWN43"/>
      <c r="HWO43" s="8"/>
      <c r="HWP43"/>
      <c r="HWQ43" s="59"/>
      <c r="HWV43"/>
      <c r="HWW43" s="8"/>
      <c r="HWX43"/>
      <c r="HWY43" s="59"/>
      <c r="HXD43"/>
      <c r="HXE43" s="8"/>
      <c r="HXF43"/>
      <c r="HXG43" s="59"/>
      <c r="HXL43"/>
      <c r="HXM43" s="8"/>
      <c r="HXN43"/>
      <c r="HXO43" s="59"/>
      <c r="HXT43"/>
      <c r="HXU43" s="8"/>
      <c r="HXV43"/>
      <c r="HXW43" s="59"/>
      <c r="HYB43"/>
      <c r="HYC43" s="8"/>
      <c r="HYD43"/>
      <c r="HYE43" s="59"/>
      <c r="HYJ43"/>
      <c r="HYK43" s="8"/>
      <c r="HYL43"/>
      <c r="HYM43" s="59"/>
      <c r="HYR43"/>
      <c r="HYS43" s="8"/>
      <c r="HYT43"/>
      <c r="HYU43" s="59"/>
      <c r="HYZ43"/>
      <c r="HZA43" s="8"/>
      <c r="HZB43"/>
      <c r="HZC43" s="59"/>
      <c r="HZH43"/>
      <c r="HZI43" s="8"/>
      <c r="HZJ43"/>
      <c r="HZK43" s="59"/>
      <c r="HZP43"/>
      <c r="HZQ43" s="8"/>
      <c r="HZR43"/>
      <c r="HZS43" s="59"/>
      <c r="HZX43"/>
      <c r="HZY43" s="8"/>
      <c r="HZZ43"/>
      <c r="IAA43" s="59"/>
      <c r="IAF43"/>
      <c r="IAG43" s="8"/>
      <c r="IAH43"/>
      <c r="IAI43" s="59"/>
      <c r="IAN43"/>
      <c r="IAO43" s="8"/>
      <c r="IAP43"/>
      <c r="IAQ43" s="59"/>
      <c r="IAV43"/>
      <c r="IAW43" s="8"/>
      <c r="IAX43"/>
      <c r="IAY43" s="59"/>
      <c r="IBD43"/>
      <c r="IBE43" s="8"/>
      <c r="IBF43"/>
      <c r="IBG43" s="59"/>
      <c r="IBL43"/>
      <c r="IBM43" s="8"/>
      <c r="IBN43"/>
      <c r="IBO43" s="59"/>
      <c r="IBT43"/>
      <c r="IBU43" s="8"/>
      <c r="IBV43"/>
      <c r="IBW43" s="59"/>
      <c r="ICB43"/>
      <c r="ICC43" s="8"/>
      <c r="ICD43"/>
      <c r="ICE43" s="59"/>
      <c r="ICJ43"/>
      <c r="ICK43" s="8"/>
      <c r="ICL43"/>
      <c r="ICM43" s="59"/>
      <c r="ICR43"/>
      <c r="ICS43" s="8"/>
      <c r="ICT43"/>
      <c r="ICU43" s="59"/>
      <c r="ICZ43"/>
      <c r="IDA43" s="8"/>
      <c r="IDB43"/>
      <c r="IDC43" s="59"/>
      <c r="IDH43"/>
      <c r="IDI43" s="8"/>
      <c r="IDJ43"/>
      <c r="IDK43" s="59"/>
      <c r="IDP43"/>
      <c r="IDQ43" s="8"/>
      <c r="IDR43"/>
      <c r="IDS43" s="59"/>
      <c r="IDX43"/>
      <c r="IDY43" s="8"/>
      <c r="IDZ43"/>
      <c r="IEA43" s="59"/>
      <c r="IEF43"/>
      <c r="IEG43" s="8"/>
      <c r="IEH43"/>
      <c r="IEI43" s="59"/>
      <c r="IEN43"/>
      <c r="IEO43" s="8"/>
      <c r="IEP43"/>
      <c r="IEQ43" s="59"/>
      <c r="IEV43"/>
      <c r="IEW43" s="8"/>
      <c r="IEX43"/>
      <c r="IEY43" s="59"/>
      <c r="IFD43"/>
      <c r="IFE43" s="8"/>
      <c r="IFF43"/>
      <c r="IFG43" s="59"/>
      <c r="IFL43"/>
      <c r="IFM43" s="8"/>
      <c r="IFN43"/>
      <c r="IFO43" s="59"/>
      <c r="IFT43"/>
      <c r="IFU43" s="8"/>
      <c r="IFV43"/>
      <c r="IFW43" s="59"/>
      <c r="IGB43"/>
      <c r="IGC43" s="8"/>
      <c r="IGD43"/>
      <c r="IGE43" s="59"/>
      <c r="IGJ43"/>
      <c r="IGK43" s="8"/>
      <c r="IGL43"/>
      <c r="IGM43" s="59"/>
      <c r="IGR43"/>
      <c r="IGS43" s="8"/>
      <c r="IGT43"/>
      <c r="IGU43" s="59"/>
      <c r="IGZ43"/>
      <c r="IHA43" s="8"/>
      <c r="IHB43"/>
      <c r="IHC43" s="59"/>
      <c r="IHH43"/>
      <c r="IHI43" s="8"/>
      <c r="IHJ43"/>
      <c r="IHK43" s="59"/>
      <c r="IHP43"/>
      <c r="IHQ43" s="8"/>
      <c r="IHR43"/>
      <c r="IHS43" s="59"/>
      <c r="IHX43"/>
      <c r="IHY43" s="8"/>
      <c r="IHZ43"/>
      <c r="IIA43" s="59"/>
      <c r="IIF43"/>
      <c r="IIG43" s="8"/>
      <c r="IIH43"/>
      <c r="III43" s="59"/>
      <c r="IIN43"/>
      <c r="IIO43" s="8"/>
      <c r="IIP43"/>
      <c r="IIQ43" s="59"/>
      <c r="IIV43"/>
      <c r="IIW43" s="8"/>
      <c r="IIX43"/>
      <c r="IIY43" s="59"/>
      <c r="IJD43"/>
      <c r="IJE43" s="8"/>
      <c r="IJF43"/>
      <c r="IJG43" s="59"/>
      <c r="IJL43"/>
      <c r="IJM43" s="8"/>
      <c r="IJN43"/>
      <c r="IJO43" s="59"/>
      <c r="IJT43"/>
      <c r="IJU43" s="8"/>
      <c r="IJV43"/>
      <c r="IJW43" s="59"/>
      <c r="IKB43"/>
      <c r="IKC43" s="8"/>
      <c r="IKD43"/>
      <c r="IKE43" s="59"/>
      <c r="IKJ43"/>
      <c r="IKK43" s="8"/>
      <c r="IKL43"/>
      <c r="IKM43" s="59"/>
      <c r="IKR43"/>
      <c r="IKS43" s="8"/>
      <c r="IKT43"/>
      <c r="IKU43" s="59"/>
      <c r="IKZ43"/>
      <c r="ILA43" s="8"/>
      <c r="ILB43"/>
      <c r="ILC43" s="59"/>
      <c r="ILH43"/>
      <c r="ILI43" s="8"/>
      <c r="ILJ43"/>
      <c r="ILK43" s="59"/>
      <c r="ILP43"/>
      <c r="ILQ43" s="8"/>
      <c r="ILR43"/>
      <c r="ILS43" s="59"/>
      <c r="ILX43"/>
      <c r="ILY43" s="8"/>
      <c r="ILZ43"/>
      <c r="IMA43" s="59"/>
      <c r="IMF43"/>
      <c r="IMG43" s="8"/>
      <c r="IMH43"/>
      <c r="IMI43" s="59"/>
      <c r="IMN43"/>
      <c r="IMO43" s="8"/>
      <c r="IMP43"/>
      <c r="IMQ43" s="59"/>
      <c r="IMV43"/>
      <c r="IMW43" s="8"/>
      <c r="IMX43"/>
      <c r="IMY43" s="59"/>
      <c r="IND43"/>
      <c r="INE43" s="8"/>
      <c r="INF43"/>
      <c r="ING43" s="59"/>
      <c r="INL43"/>
      <c r="INM43" s="8"/>
      <c r="INN43"/>
      <c r="INO43" s="59"/>
      <c r="INT43"/>
      <c r="INU43" s="8"/>
      <c r="INV43"/>
      <c r="INW43" s="59"/>
      <c r="IOB43"/>
      <c r="IOC43" s="8"/>
      <c r="IOD43"/>
      <c r="IOE43" s="59"/>
      <c r="IOJ43"/>
      <c r="IOK43" s="8"/>
      <c r="IOL43"/>
      <c r="IOM43" s="59"/>
      <c r="IOR43"/>
      <c r="IOS43" s="8"/>
      <c r="IOT43"/>
      <c r="IOU43" s="59"/>
      <c r="IOZ43"/>
      <c r="IPA43" s="8"/>
      <c r="IPB43"/>
      <c r="IPC43" s="59"/>
      <c r="IPH43"/>
      <c r="IPI43" s="8"/>
      <c r="IPJ43"/>
      <c r="IPK43" s="59"/>
      <c r="IPP43"/>
      <c r="IPQ43" s="8"/>
      <c r="IPR43"/>
      <c r="IPS43" s="59"/>
      <c r="IPX43"/>
      <c r="IPY43" s="8"/>
      <c r="IPZ43"/>
      <c r="IQA43" s="59"/>
      <c r="IQF43"/>
      <c r="IQG43" s="8"/>
      <c r="IQH43"/>
      <c r="IQI43" s="59"/>
      <c r="IQN43"/>
      <c r="IQO43" s="8"/>
      <c r="IQP43"/>
      <c r="IQQ43" s="59"/>
      <c r="IQV43"/>
      <c r="IQW43" s="8"/>
      <c r="IQX43"/>
      <c r="IQY43" s="59"/>
      <c r="IRD43"/>
      <c r="IRE43" s="8"/>
      <c r="IRF43"/>
      <c r="IRG43" s="59"/>
      <c r="IRL43"/>
      <c r="IRM43" s="8"/>
      <c r="IRN43"/>
      <c r="IRO43" s="59"/>
      <c r="IRT43"/>
      <c r="IRU43" s="8"/>
      <c r="IRV43"/>
      <c r="IRW43" s="59"/>
      <c r="ISB43"/>
      <c r="ISC43" s="8"/>
      <c r="ISD43"/>
      <c r="ISE43" s="59"/>
      <c r="ISJ43"/>
      <c r="ISK43" s="8"/>
      <c r="ISL43"/>
      <c r="ISM43" s="59"/>
      <c r="ISR43"/>
      <c r="ISS43" s="8"/>
      <c r="IST43"/>
      <c r="ISU43" s="59"/>
      <c r="ISZ43"/>
      <c r="ITA43" s="8"/>
      <c r="ITB43"/>
      <c r="ITC43" s="59"/>
      <c r="ITH43"/>
      <c r="ITI43" s="8"/>
      <c r="ITJ43"/>
      <c r="ITK43" s="59"/>
      <c r="ITP43"/>
      <c r="ITQ43" s="8"/>
      <c r="ITR43"/>
      <c r="ITS43" s="59"/>
      <c r="ITX43"/>
      <c r="ITY43" s="8"/>
      <c r="ITZ43"/>
      <c r="IUA43" s="59"/>
      <c r="IUF43"/>
      <c r="IUG43" s="8"/>
      <c r="IUH43"/>
      <c r="IUI43" s="59"/>
      <c r="IUN43"/>
      <c r="IUO43" s="8"/>
      <c r="IUP43"/>
      <c r="IUQ43" s="59"/>
      <c r="IUV43"/>
      <c r="IUW43" s="8"/>
      <c r="IUX43"/>
      <c r="IUY43" s="59"/>
      <c r="IVD43"/>
      <c r="IVE43" s="8"/>
      <c r="IVF43"/>
      <c r="IVG43" s="59"/>
      <c r="IVL43"/>
      <c r="IVM43" s="8"/>
      <c r="IVN43"/>
      <c r="IVO43" s="59"/>
      <c r="IVT43"/>
      <c r="IVU43" s="8"/>
      <c r="IVV43"/>
      <c r="IVW43" s="59"/>
      <c r="IWB43"/>
      <c r="IWC43" s="8"/>
      <c r="IWD43"/>
      <c r="IWE43" s="59"/>
      <c r="IWJ43"/>
      <c r="IWK43" s="8"/>
      <c r="IWL43"/>
      <c r="IWM43" s="59"/>
      <c r="IWR43"/>
      <c r="IWS43" s="8"/>
      <c r="IWT43"/>
      <c r="IWU43" s="59"/>
      <c r="IWZ43"/>
      <c r="IXA43" s="8"/>
      <c r="IXB43"/>
      <c r="IXC43" s="59"/>
      <c r="IXH43"/>
      <c r="IXI43" s="8"/>
      <c r="IXJ43"/>
      <c r="IXK43" s="59"/>
      <c r="IXP43"/>
      <c r="IXQ43" s="8"/>
      <c r="IXR43"/>
      <c r="IXS43" s="59"/>
      <c r="IXX43"/>
      <c r="IXY43" s="8"/>
      <c r="IXZ43"/>
      <c r="IYA43" s="59"/>
      <c r="IYF43"/>
      <c r="IYG43" s="8"/>
      <c r="IYH43"/>
      <c r="IYI43" s="59"/>
      <c r="IYN43"/>
      <c r="IYO43" s="8"/>
      <c r="IYP43"/>
      <c r="IYQ43" s="59"/>
      <c r="IYV43"/>
      <c r="IYW43" s="8"/>
      <c r="IYX43"/>
      <c r="IYY43" s="59"/>
      <c r="IZD43"/>
      <c r="IZE43" s="8"/>
      <c r="IZF43"/>
      <c r="IZG43" s="59"/>
      <c r="IZL43"/>
      <c r="IZM43" s="8"/>
      <c r="IZN43"/>
      <c r="IZO43" s="59"/>
      <c r="IZT43"/>
      <c r="IZU43" s="8"/>
      <c r="IZV43"/>
      <c r="IZW43" s="59"/>
      <c r="JAB43"/>
      <c r="JAC43" s="8"/>
      <c r="JAD43"/>
      <c r="JAE43" s="59"/>
      <c r="JAJ43"/>
      <c r="JAK43" s="8"/>
      <c r="JAL43"/>
      <c r="JAM43" s="59"/>
      <c r="JAR43"/>
      <c r="JAS43" s="8"/>
      <c r="JAT43"/>
      <c r="JAU43" s="59"/>
      <c r="JAZ43"/>
      <c r="JBA43" s="8"/>
      <c r="JBB43"/>
      <c r="JBC43" s="59"/>
      <c r="JBH43"/>
      <c r="JBI43" s="8"/>
      <c r="JBJ43"/>
      <c r="JBK43" s="59"/>
      <c r="JBP43"/>
      <c r="JBQ43" s="8"/>
      <c r="JBR43"/>
      <c r="JBS43" s="59"/>
      <c r="JBX43"/>
      <c r="JBY43" s="8"/>
      <c r="JBZ43"/>
      <c r="JCA43" s="59"/>
      <c r="JCF43"/>
      <c r="JCG43" s="8"/>
      <c r="JCH43"/>
      <c r="JCI43" s="59"/>
      <c r="JCN43"/>
      <c r="JCO43" s="8"/>
      <c r="JCP43"/>
      <c r="JCQ43" s="59"/>
      <c r="JCV43"/>
      <c r="JCW43" s="8"/>
      <c r="JCX43"/>
      <c r="JCY43" s="59"/>
      <c r="JDD43"/>
      <c r="JDE43" s="8"/>
      <c r="JDF43"/>
      <c r="JDG43" s="59"/>
      <c r="JDL43"/>
      <c r="JDM43" s="8"/>
      <c r="JDN43"/>
      <c r="JDO43" s="59"/>
      <c r="JDT43"/>
      <c r="JDU43" s="8"/>
      <c r="JDV43"/>
      <c r="JDW43" s="59"/>
      <c r="JEB43"/>
      <c r="JEC43" s="8"/>
      <c r="JED43"/>
      <c r="JEE43" s="59"/>
      <c r="JEJ43"/>
      <c r="JEK43" s="8"/>
      <c r="JEL43"/>
      <c r="JEM43" s="59"/>
      <c r="JER43"/>
      <c r="JES43" s="8"/>
      <c r="JET43"/>
      <c r="JEU43" s="59"/>
      <c r="JEZ43"/>
      <c r="JFA43" s="8"/>
      <c r="JFB43"/>
      <c r="JFC43" s="59"/>
      <c r="JFH43"/>
      <c r="JFI43" s="8"/>
      <c r="JFJ43"/>
      <c r="JFK43" s="59"/>
      <c r="JFP43"/>
      <c r="JFQ43" s="8"/>
      <c r="JFR43"/>
      <c r="JFS43" s="59"/>
      <c r="JFX43"/>
      <c r="JFY43" s="8"/>
      <c r="JFZ43"/>
      <c r="JGA43" s="59"/>
      <c r="JGF43"/>
      <c r="JGG43" s="8"/>
      <c r="JGH43"/>
      <c r="JGI43" s="59"/>
      <c r="JGN43"/>
      <c r="JGO43" s="8"/>
      <c r="JGP43"/>
      <c r="JGQ43" s="59"/>
      <c r="JGV43"/>
      <c r="JGW43" s="8"/>
      <c r="JGX43"/>
      <c r="JGY43" s="59"/>
      <c r="JHD43"/>
      <c r="JHE43" s="8"/>
      <c r="JHF43"/>
      <c r="JHG43" s="59"/>
      <c r="JHL43"/>
      <c r="JHM43" s="8"/>
      <c r="JHN43"/>
      <c r="JHO43" s="59"/>
      <c r="JHT43"/>
      <c r="JHU43" s="8"/>
      <c r="JHV43"/>
      <c r="JHW43" s="59"/>
      <c r="JIB43"/>
      <c r="JIC43" s="8"/>
      <c r="JID43"/>
      <c r="JIE43" s="59"/>
      <c r="JIJ43"/>
      <c r="JIK43" s="8"/>
      <c r="JIL43"/>
      <c r="JIM43" s="59"/>
      <c r="JIR43"/>
      <c r="JIS43" s="8"/>
      <c r="JIT43"/>
      <c r="JIU43" s="59"/>
      <c r="JIZ43"/>
      <c r="JJA43" s="8"/>
      <c r="JJB43"/>
      <c r="JJC43" s="59"/>
      <c r="JJH43"/>
      <c r="JJI43" s="8"/>
      <c r="JJJ43"/>
      <c r="JJK43" s="59"/>
      <c r="JJP43"/>
      <c r="JJQ43" s="8"/>
      <c r="JJR43"/>
      <c r="JJS43" s="59"/>
      <c r="JJX43"/>
      <c r="JJY43" s="8"/>
      <c r="JJZ43"/>
      <c r="JKA43" s="59"/>
      <c r="JKF43"/>
      <c r="JKG43" s="8"/>
      <c r="JKH43"/>
      <c r="JKI43" s="59"/>
      <c r="JKN43"/>
      <c r="JKO43" s="8"/>
      <c r="JKP43"/>
      <c r="JKQ43" s="59"/>
      <c r="JKV43"/>
      <c r="JKW43" s="8"/>
      <c r="JKX43"/>
      <c r="JKY43" s="59"/>
      <c r="JLD43"/>
      <c r="JLE43" s="8"/>
      <c r="JLF43"/>
      <c r="JLG43" s="59"/>
      <c r="JLL43"/>
      <c r="JLM43" s="8"/>
      <c r="JLN43"/>
      <c r="JLO43" s="59"/>
      <c r="JLT43"/>
      <c r="JLU43" s="8"/>
      <c r="JLV43"/>
      <c r="JLW43" s="59"/>
      <c r="JMB43"/>
      <c r="JMC43" s="8"/>
      <c r="JMD43"/>
      <c r="JME43" s="59"/>
      <c r="JMJ43"/>
      <c r="JMK43" s="8"/>
      <c r="JML43"/>
      <c r="JMM43" s="59"/>
      <c r="JMR43"/>
      <c r="JMS43" s="8"/>
      <c r="JMT43"/>
      <c r="JMU43" s="59"/>
      <c r="JMZ43"/>
      <c r="JNA43" s="8"/>
      <c r="JNB43"/>
      <c r="JNC43" s="59"/>
      <c r="JNH43"/>
      <c r="JNI43" s="8"/>
      <c r="JNJ43"/>
      <c r="JNK43" s="59"/>
      <c r="JNP43"/>
      <c r="JNQ43" s="8"/>
      <c r="JNR43"/>
      <c r="JNS43" s="59"/>
      <c r="JNX43"/>
      <c r="JNY43" s="8"/>
      <c r="JNZ43"/>
      <c r="JOA43" s="59"/>
      <c r="JOF43"/>
      <c r="JOG43" s="8"/>
      <c r="JOH43"/>
      <c r="JOI43" s="59"/>
      <c r="JON43"/>
      <c r="JOO43" s="8"/>
      <c r="JOP43"/>
      <c r="JOQ43" s="59"/>
      <c r="JOV43"/>
      <c r="JOW43" s="8"/>
      <c r="JOX43"/>
      <c r="JOY43" s="59"/>
      <c r="JPD43"/>
      <c r="JPE43" s="8"/>
      <c r="JPF43"/>
      <c r="JPG43" s="59"/>
      <c r="JPL43"/>
      <c r="JPM43" s="8"/>
      <c r="JPN43"/>
      <c r="JPO43" s="59"/>
      <c r="JPT43"/>
      <c r="JPU43" s="8"/>
      <c r="JPV43"/>
      <c r="JPW43" s="59"/>
      <c r="JQB43"/>
      <c r="JQC43" s="8"/>
      <c r="JQD43"/>
      <c r="JQE43" s="59"/>
      <c r="JQJ43"/>
      <c r="JQK43" s="8"/>
      <c r="JQL43"/>
      <c r="JQM43" s="59"/>
      <c r="JQR43"/>
      <c r="JQS43" s="8"/>
      <c r="JQT43"/>
      <c r="JQU43" s="59"/>
      <c r="JQZ43"/>
      <c r="JRA43" s="8"/>
      <c r="JRB43"/>
      <c r="JRC43" s="59"/>
      <c r="JRH43"/>
      <c r="JRI43" s="8"/>
      <c r="JRJ43"/>
      <c r="JRK43" s="59"/>
      <c r="JRP43"/>
      <c r="JRQ43" s="8"/>
      <c r="JRR43"/>
      <c r="JRS43" s="59"/>
      <c r="JRX43"/>
      <c r="JRY43" s="8"/>
      <c r="JRZ43"/>
      <c r="JSA43" s="59"/>
      <c r="JSF43"/>
      <c r="JSG43" s="8"/>
      <c r="JSH43"/>
      <c r="JSI43" s="59"/>
      <c r="JSN43"/>
      <c r="JSO43" s="8"/>
      <c r="JSP43"/>
      <c r="JSQ43" s="59"/>
      <c r="JSV43"/>
      <c r="JSW43" s="8"/>
      <c r="JSX43"/>
      <c r="JSY43" s="59"/>
      <c r="JTD43"/>
      <c r="JTE43" s="8"/>
      <c r="JTF43"/>
      <c r="JTG43" s="59"/>
      <c r="JTL43"/>
      <c r="JTM43" s="8"/>
      <c r="JTN43"/>
      <c r="JTO43" s="59"/>
      <c r="JTT43"/>
      <c r="JTU43" s="8"/>
      <c r="JTV43"/>
      <c r="JTW43" s="59"/>
      <c r="JUB43"/>
      <c r="JUC43" s="8"/>
      <c r="JUD43"/>
      <c r="JUE43" s="59"/>
      <c r="JUJ43"/>
      <c r="JUK43" s="8"/>
      <c r="JUL43"/>
      <c r="JUM43" s="59"/>
      <c r="JUR43"/>
      <c r="JUS43" s="8"/>
      <c r="JUT43"/>
      <c r="JUU43" s="59"/>
      <c r="JUZ43"/>
      <c r="JVA43" s="8"/>
      <c r="JVB43"/>
      <c r="JVC43" s="59"/>
      <c r="JVH43"/>
      <c r="JVI43" s="8"/>
      <c r="JVJ43"/>
      <c r="JVK43" s="59"/>
      <c r="JVP43"/>
      <c r="JVQ43" s="8"/>
      <c r="JVR43"/>
      <c r="JVS43" s="59"/>
      <c r="JVX43"/>
      <c r="JVY43" s="8"/>
      <c r="JVZ43"/>
      <c r="JWA43" s="59"/>
      <c r="JWF43"/>
      <c r="JWG43" s="8"/>
      <c r="JWH43"/>
      <c r="JWI43" s="59"/>
      <c r="JWN43"/>
      <c r="JWO43" s="8"/>
      <c r="JWP43"/>
      <c r="JWQ43" s="59"/>
      <c r="JWV43"/>
      <c r="JWW43" s="8"/>
      <c r="JWX43"/>
      <c r="JWY43" s="59"/>
      <c r="JXD43"/>
      <c r="JXE43" s="8"/>
      <c r="JXF43"/>
      <c r="JXG43" s="59"/>
      <c r="JXL43"/>
      <c r="JXM43" s="8"/>
      <c r="JXN43"/>
      <c r="JXO43" s="59"/>
      <c r="JXT43"/>
      <c r="JXU43" s="8"/>
      <c r="JXV43"/>
      <c r="JXW43" s="59"/>
      <c r="JYB43"/>
      <c r="JYC43" s="8"/>
      <c r="JYD43"/>
      <c r="JYE43" s="59"/>
      <c r="JYJ43"/>
      <c r="JYK43" s="8"/>
      <c r="JYL43"/>
      <c r="JYM43" s="59"/>
      <c r="JYR43"/>
      <c r="JYS43" s="8"/>
      <c r="JYT43"/>
      <c r="JYU43" s="59"/>
      <c r="JYZ43"/>
      <c r="JZA43" s="8"/>
      <c r="JZB43"/>
      <c r="JZC43" s="59"/>
      <c r="JZH43"/>
      <c r="JZI43" s="8"/>
      <c r="JZJ43"/>
      <c r="JZK43" s="59"/>
      <c r="JZP43"/>
      <c r="JZQ43" s="8"/>
      <c r="JZR43"/>
      <c r="JZS43" s="59"/>
      <c r="JZX43"/>
      <c r="JZY43" s="8"/>
      <c r="JZZ43"/>
      <c r="KAA43" s="59"/>
      <c r="KAF43"/>
      <c r="KAG43" s="8"/>
      <c r="KAH43"/>
      <c r="KAI43" s="59"/>
      <c r="KAN43"/>
      <c r="KAO43" s="8"/>
      <c r="KAP43"/>
      <c r="KAQ43" s="59"/>
      <c r="KAV43"/>
      <c r="KAW43" s="8"/>
      <c r="KAX43"/>
      <c r="KAY43" s="59"/>
      <c r="KBD43"/>
      <c r="KBE43" s="8"/>
      <c r="KBF43"/>
      <c r="KBG43" s="59"/>
      <c r="KBL43"/>
      <c r="KBM43" s="8"/>
      <c r="KBN43"/>
      <c r="KBO43" s="59"/>
      <c r="KBT43"/>
      <c r="KBU43" s="8"/>
      <c r="KBV43"/>
      <c r="KBW43" s="59"/>
      <c r="KCB43"/>
      <c r="KCC43" s="8"/>
      <c r="KCD43"/>
      <c r="KCE43" s="59"/>
      <c r="KCJ43"/>
      <c r="KCK43" s="8"/>
      <c r="KCL43"/>
      <c r="KCM43" s="59"/>
      <c r="KCR43"/>
      <c r="KCS43" s="8"/>
      <c r="KCT43"/>
      <c r="KCU43" s="59"/>
      <c r="KCZ43"/>
      <c r="KDA43" s="8"/>
      <c r="KDB43"/>
      <c r="KDC43" s="59"/>
      <c r="KDH43"/>
      <c r="KDI43" s="8"/>
      <c r="KDJ43"/>
      <c r="KDK43" s="59"/>
      <c r="KDP43"/>
      <c r="KDQ43" s="8"/>
      <c r="KDR43"/>
      <c r="KDS43" s="59"/>
      <c r="KDX43"/>
      <c r="KDY43" s="8"/>
      <c r="KDZ43"/>
      <c r="KEA43" s="59"/>
      <c r="KEF43"/>
      <c r="KEG43" s="8"/>
      <c r="KEH43"/>
      <c r="KEI43" s="59"/>
      <c r="KEN43"/>
      <c r="KEO43" s="8"/>
      <c r="KEP43"/>
      <c r="KEQ43" s="59"/>
      <c r="KEV43"/>
      <c r="KEW43" s="8"/>
      <c r="KEX43"/>
      <c r="KEY43" s="59"/>
      <c r="KFD43"/>
      <c r="KFE43" s="8"/>
      <c r="KFF43"/>
      <c r="KFG43" s="59"/>
      <c r="KFL43"/>
      <c r="KFM43" s="8"/>
      <c r="KFN43"/>
      <c r="KFO43" s="59"/>
      <c r="KFT43"/>
      <c r="KFU43" s="8"/>
      <c r="KFV43"/>
      <c r="KFW43" s="59"/>
      <c r="KGB43"/>
      <c r="KGC43" s="8"/>
      <c r="KGD43"/>
      <c r="KGE43" s="59"/>
      <c r="KGJ43"/>
      <c r="KGK43" s="8"/>
      <c r="KGL43"/>
      <c r="KGM43" s="59"/>
      <c r="KGR43"/>
      <c r="KGS43" s="8"/>
      <c r="KGT43"/>
      <c r="KGU43" s="59"/>
      <c r="KGZ43"/>
      <c r="KHA43" s="8"/>
      <c r="KHB43"/>
      <c r="KHC43" s="59"/>
      <c r="KHH43"/>
      <c r="KHI43" s="8"/>
      <c r="KHJ43"/>
      <c r="KHK43" s="59"/>
      <c r="KHP43"/>
      <c r="KHQ43" s="8"/>
      <c r="KHR43"/>
      <c r="KHS43" s="59"/>
      <c r="KHX43"/>
      <c r="KHY43" s="8"/>
      <c r="KHZ43"/>
      <c r="KIA43" s="59"/>
      <c r="KIF43"/>
      <c r="KIG43" s="8"/>
      <c r="KIH43"/>
      <c r="KII43" s="59"/>
      <c r="KIN43"/>
      <c r="KIO43" s="8"/>
      <c r="KIP43"/>
      <c r="KIQ43" s="59"/>
      <c r="KIV43"/>
      <c r="KIW43" s="8"/>
      <c r="KIX43"/>
      <c r="KIY43" s="59"/>
      <c r="KJD43"/>
      <c r="KJE43" s="8"/>
      <c r="KJF43"/>
      <c r="KJG43" s="59"/>
      <c r="KJL43"/>
      <c r="KJM43" s="8"/>
      <c r="KJN43"/>
      <c r="KJO43" s="59"/>
      <c r="KJT43"/>
      <c r="KJU43" s="8"/>
      <c r="KJV43"/>
      <c r="KJW43" s="59"/>
      <c r="KKB43"/>
      <c r="KKC43" s="8"/>
      <c r="KKD43"/>
      <c r="KKE43" s="59"/>
      <c r="KKJ43"/>
      <c r="KKK43" s="8"/>
      <c r="KKL43"/>
      <c r="KKM43" s="59"/>
      <c r="KKR43"/>
      <c r="KKS43" s="8"/>
      <c r="KKT43"/>
      <c r="KKU43" s="59"/>
      <c r="KKZ43"/>
      <c r="KLA43" s="8"/>
      <c r="KLB43"/>
      <c r="KLC43" s="59"/>
      <c r="KLH43"/>
      <c r="KLI43" s="8"/>
      <c r="KLJ43"/>
      <c r="KLK43" s="59"/>
      <c r="KLP43"/>
      <c r="KLQ43" s="8"/>
      <c r="KLR43"/>
      <c r="KLS43" s="59"/>
      <c r="KLX43"/>
      <c r="KLY43" s="8"/>
      <c r="KLZ43"/>
      <c r="KMA43" s="59"/>
      <c r="KMF43"/>
      <c r="KMG43" s="8"/>
      <c r="KMH43"/>
      <c r="KMI43" s="59"/>
      <c r="KMN43"/>
      <c r="KMO43" s="8"/>
      <c r="KMP43"/>
      <c r="KMQ43" s="59"/>
      <c r="KMV43"/>
      <c r="KMW43" s="8"/>
      <c r="KMX43"/>
      <c r="KMY43" s="59"/>
      <c r="KND43"/>
      <c r="KNE43" s="8"/>
      <c r="KNF43"/>
      <c r="KNG43" s="59"/>
      <c r="KNL43"/>
      <c r="KNM43" s="8"/>
      <c r="KNN43"/>
      <c r="KNO43" s="59"/>
      <c r="KNT43"/>
      <c r="KNU43" s="8"/>
      <c r="KNV43"/>
      <c r="KNW43" s="59"/>
      <c r="KOB43"/>
      <c r="KOC43" s="8"/>
      <c r="KOD43"/>
      <c r="KOE43" s="59"/>
      <c r="KOJ43"/>
      <c r="KOK43" s="8"/>
      <c r="KOL43"/>
      <c r="KOM43" s="59"/>
      <c r="KOR43"/>
      <c r="KOS43" s="8"/>
      <c r="KOT43"/>
      <c r="KOU43" s="59"/>
      <c r="KOZ43"/>
      <c r="KPA43" s="8"/>
      <c r="KPB43"/>
      <c r="KPC43" s="59"/>
      <c r="KPH43"/>
      <c r="KPI43" s="8"/>
      <c r="KPJ43"/>
      <c r="KPK43" s="59"/>
      <c r="KPP43"/>
      <c r="KPQ43" s="8"/>
      <c r="KPR43"/>
      <c r="KPS43" s="59"/>
      <c r="KPX43"/>
      <c r="KPY43" s="8"/>
      <c r="KPZ43"/>
      <c r="KQA43" s="59"/>
      <c r="KQF43"/>
      <c r="KQG43" s="8"/>
      <c r="KQH43"/>
      <c r="KQI43" s="59"/>
      <c r="KQN43"/>
      <c r="KQO43" s="8"/>
      <c r="KQP43"/>
      <c r="KQQ43" s="59"/>
      <c r="KQV43"/>
      <c r="KQW43" s="8"/>
      <c r="KQX43"/>
      <c r="KQY43" s="59"/>
      <c r="KRD43"/>
      <c r="KRE43" s="8"/>
      <c r="KRF43"/>
      <c r="KRG43" s="59"/>
      <c r="KRL43"/>
      <c r="KRM43" s="8"/>
      <c r="KRN43"/>
      <c r="KRO43" s="59"/>
      <c r="KRT43"/>
      <c r="KRU43" s="8"/>
      <c r="KRV43"/>
      <c r="KRW43" s="59"/>
      <c r="KSB43"/>
      <c r="KSC43" s="8"/>
      <c r="KSD43"/>
      <c r="KSE43" s="59"/>
      <c r="KSJ43"/>
      <c r="KSK43" s="8"/>
      <c r="KSL43"/>
      <c r="KSM43" s="59"/>
      <c r="KSR43"/>
      <c r="KSS43" s="8"/>
      <c r="KST43"/>
      <c r="KSU43" s="59"/>
      <c r="KSZ43"/>
      <c r="KTA43" s="8"/>
      <c r="KTB43"/>
      <c r="KTC43" s="59"/>
      <c r="KTH43"/>
      <c r="KTI43" s="8"/>
      <c r="KTJ43"/>
      <c r="KTK43" s="59"/>
      <c r="KTP43"/>
      <c r="KTQ43" s="8"/>
      <c r="KTR43"/>
      <c r="KTS43" s="59"/>
      <c r="KTX43"/>
      <c r="KTY43" s="8"/>
      <c r="KTZ43"/>
      <c r="KUA43" s="59"/>
      <c r="KUF43"/>
      <c r="KUG43" s="8"/>
      <c r="KUH43"/>
      <c r="KUI43" s="59"/>
      <c r="KUN43"/>
      <c r="KUO43" s="8"/>
      <c r="KUP43"/>
      <c r="KUQ43" s="59"/>
      <c r="KUV43"/>
      <c r="KUW43" s="8"/>
      <c r="KUX43"/>
      <c r="KUY43" s="59"/>
      <c r="KVD43"/>
      <c r="KVE43" s="8"/>
      <c r="KVF43"/>
      <c r="KVG43" s="59"/>
      <c r="KVL43"/>
      <c r="KVM43" s="8"/>
      <c r="KVN43"/>
      <c r="KVO43" s="59"/>
      <c r="KVT43"/>
      <c r="KVU43" s="8"/>
      <c r="KVV43"/>
      <c r="KVW43" s="59"/>
      <c r="KWB43"/>
      <c r="KWC43" s="8"/>
      <c r="KWD43"/>
      <c r="KWE43" s="59"/>
      <c r="KWJ43"/>
      <c r="KWK43" s="8"/>
      <c r="KWL43"/>
      <c r="KWM43" s="59"/>
      <c r="KWR43"/>
      <c r="KWS43" s="8"/>
      <c r="KWT43"/>
      <c r="KWU43" s="59"/>
      <c r="KWZ43"/>
      <c r="KXA43" s="8"/>
      <c r="KXB43"/>
      <c r="KXC43" s="59"/>
      <c r="KXH43"/>
      <c r="KXI43" s="8"/>
      <c r="KXJ43"/>
      <c r="KXK43" s="59"/>
      <c r="KXP43"/>
      <c r="KXQ43" s="8"/>
      <c r="KXR43"/>
      <c r="KXS43" s="59"/>
      <c r="KXX43"/>
      <c r="KXY43" s="8"/>
      <c r="KXZ43"/>
      <c r="KYA43" s="59"/>
      <c r="KYF43"/>
      <c r="KYG43" s="8"/>
      <c r="KYH43"/>
      <c r="KYI43" s="59"/>
      <c r="KYN43"/>
      <c r="KYO43" s="8"/>
      <c r="KYP43"/>
      <c r="KYQ43" s="59"/>
      <c r="KYV43"/>
      <c r="KYW43" s="8"/>
      <c r="KYX43"/>
      <c r="KYY43" s="59"/>
      <c r="KZD43"/>
      <c r="KZE43" s="8"/>
      <c r="KZF43"/>
      <c r="KZG43" s="59"/>
      <c r="KZL43"/>
      <c r="KZM43" s="8"/>
      <c r="KZN43"/>
      <c r="KZO43" s="59"/>
      <c r="KZT43"/>
      <c r="KZU43" s="8"/>
      <c r="KZV43"/>
      <c r="KZW43" s="59"/>
      <c r="LAB43"/>
      <c r="LAC43" s="8"/>
      <c r="LAD43"/>
      <c r="LAE43" s="59"/>
      <c r="LAJ43"/>
      <c r="LAK43" s="8"/>
      <c r="LAL43"/>
      <c r="LAM43" s="59"/>
      <c r="LAR43"/>
      <c r="LAS43" s="8"/>
      <c r="LAT43"/>
      <c r="LAU43" s="59"/>
      <c r="LAZ43"/>
      <c r="LBA43" s="8"/>
      <c r="LBB43"/>
      <c r="LBC43" s="59"/>
      <c r="LBH43"/>
      <c r="LBI43" s="8"/>
      <c r="LBJ43"/>
      <c r="LBK43" s="59"/>
      <c r="LBP43"/>
      <c r="LBQ43" s="8"/>
      <c r="LBR43"/>
      <c r="LBS43" s="59"/>
      <c r="LBX43"/>
      <c r="LBY43" s="8"/>
      <c r="LBZ43"/>
      <c r="LCA43" s="59"/>
      <c r="LCF43"/>
      <c r="LCG43" s="8"/>
      <c r="LCH43"/>
      <c r="LCI43" s="59"/>
      <c r="LCN43"/>
      <c r="LCO43" s="8"/>
      <c r="LCP43"/>
      <c r="LCQ43" s="59"/>
      <c r="LCV43"/>
      <c r="LCW43" s="8"/>
      <c r="LCX43"/>
      <c r="LCY43" s="59"/>
      <c r="LDD43"/>
      <c r="LDE43" s="8"/>
      <c r="LDF43"/>
      <c r="LDG43" s="59"/>
      <c r="LDL43"/>
      <c r="LDM43" s="8"/>
      <c r="LDN43"/>
      <c r="LDO43" s="59"/>
      <c r="LDT43"/>
      <c r="LDU43" s="8"/>
      <c r="LDV43"/>
      <c r="LDW43" s="59"/>
      <c r="LEB43"/>
      <c r="LEC43" s="8"/>
      <c r="LED43"/>
      <c r="LEE43" s="59"/>
      <c r="LEJ43"/>
      <c r="LEK43" s="8"/>
      <c r="LEL43"/>
      <c r="LEM43" s="59"/>
      <c r="LER43"/>
      <c r="LES43" s="8"/>
      <c r="LET43"/>
      <c r="LEU43" s="59"/>
      <c r="LEZ43"/>
      <c r="LFA43" s="8"/>
      <c r="LFB43"/>
      <c r="LFC43" s="59"/>
      <c r="LFH43"/>
      <c r="LFI43" s="8"/>
      <c r="LFJ43"/>
      <c r="LFK43" s="59"/>
      <c r="LFP43"/>
      <c r="LFQ43" s="8"/>
      <c r="LFR43"/>
      <c r="LFS43" s="59"/>
      <c r="LFX43"/>
      <c r="LFY43" s="8"/>
      <c r="LFZ43"/>
      <c r="LGA43" s="59"/>
      <c r="LGF43"/>
      <c r="LGG43" s="8"/>
      <c r="LGH43"/>
      <c r="LGI43" s="59"/>
      <c r="LGN43"/>
      <c r="LGO43" s="8"/>
      <c r="LGP43"/>
      <c r="LGQ43" s="59"/>
      <c r="LGV43"/>
      <c r="LGW43" s="8"/>
      <c r="LGX43"/>
      <c r="LGY43" s="59"/>
      <c r="LHD43"/>
      <c r="LHE43" s="8"/>
      <c r="LHF43"/>
      <c r="LHG43" s="59"/>
      <c r="LHL43"/>
      <c r="LHM43" s="8"/>
      <c r="LHN43"/>
      <c r="LHO43" s="59"/>
      <c r="LHT43"/>
      <c r="LHU43" s="8"/>
      <c r="LHV43"/>
      <c r="LHW43" s="59"/>
      <c r="LIB43"/>
      <c r="LIC43" s="8"/>
      <c r="LID43"/>
      <c r="LIE43" s="59"/>
      <c r="LIJ43"/>
      <c r="LIK43" s="8"/>
      <c r="LIL43"/>
      <c r="LIM43" s="59"/>
      <c r="LIR43"/>
      <c r="LIS43" s="8"/>
      <c r="LIT43"/>
      <c r="LIU43" s="59"/>
      <c r="LIZ43"/>
      <c r="LJA43" s="8"/>
      <c r="LJB43"/>
      <c r="LJC43" s="59"/>
      <c r="LJH43"/>
      <c r="LJI43" s="8"/>
      <c r="LJJ43"/>
      <c r="LJK43" s="59"/>
      <c r="LJP43"/>
      <c r="LJQ43" s="8"/>
      <c r="LJR43"/>
      <c r="LJS43" s="59"/>
      <c r="LJX43"/>
      <c r="LJY43" s="8"/>
      <c r="LJZ43"/>
      <c r="LKA43" s="59"/>
      <c r="LKF43"/>
      <c r="LKG43" s="8"/>
      <c r="LKH43"/>
      <c r="LKI43" s="59"/>
      <c r="LKN43"/>
      <c r="LKO43" s="8"/>
      <c r="LKP43"/>
      <c r="LKQ43" s="59"/>
      <c r="LKV43"/>
      <c r="LKW43" s="8"/>
      <c r="LKX43"/>
      <c r="LKY43" s="59"/>
      <c r="LLD43"/>
      <c r="LLE43" s="8"/>
      <c r="LLF43"/>
      <c r="LLG43" s="59"/>
      <c r="LLL43"/>
      <c r="LLM43" s="8"/>
      <c r="LLN43"/>
      <c r="LLO43" s="59"/>
      <c r="LLT43"/>
      <c r="LLU43" s="8"/>
      <c r="LLV43"/>
      <c r="LLW43" s="59"/>
      <c r="LMB43"/>
      <c r="LMC43" s="8"/>
      <c r="LMD43"/>
      <c r="LME43" s="59"/>
      <c r="LMJ43"/>
      <c r="LMK43" s="8"/>
      <c r="LML43"/>
      <c r="LMM43" s="59"/>
      <c r="LMR43"/>
      <c r="LMS43" s="8"/>
      <c r="LMT43"/>
      <c r="LMU43" s="59"/>
      <c r="LMZ43"/>
      <c r="LNA43" s="8"/>
      <c r="LNB43"/>
      <c r="LNC43" s="59"/>
      <c r="LNH43"/>
      <c r="LNI43" s="8"/>
      <c r="LNJ43"/>
      <c r="LNK43" s="59"/>
      <c r="LNP43"/>
      <c r="LNQ43" s="8"/>
      <c r="LNR43"/>
      <c r="LNS43" s="59"/>
      <c r="LNX43"/>
      <c r="LNY43" s="8"/>
      <c r="LNZ43"/>
      <c r="LOA43" s="59"/>
      <c r="LOF43"/>
      <c r="LOG43" s="8"/>
      <c r="LOH43"/>
      <c r="LOI43" s="59"/>
      <c r="LON43"/>
      <c r="LOO43" s="8"/>
      <c r="LOP43"/>
      <c r="LOQ43" s="59"/>
      <c r="LOV43"/>
      <c r="LOW43" s="8"/>
      <c r="LOX43"/>
      <c r="LOY43" s="59"/>
      <c r="LPD43"/>
      <c r="LPE43" s="8"/>
      <c r="LPF43"/>
      <c r="LPG43" s="59"/>
      <c r="LPL43"/>
      <c r="LPM43" s="8"/>
      <c r="LPN43"/>
      <c r="LPO43" s="59"/>
      <c r="LPT43"/>
      <c r="LPU43" s="8"/>
      <c r="LPV43"/>
      <c r="LPW43" s="59"/>
      <c r="LQB43"/>
      <c r="LQC43" s="8"/>
      <c r="LQD43"/>
      <c r="LQE43" s="59"/>
      <c r="LQJ43"/>
      <c r="LQK43" s="8"/>
      <c r="LQL43"/>
      <c r="LQM43" s="59"/>
      <c r="LQR43"/>
      <c r="LQS43" s="8"/>
      <c r="LQT43"/>
      <c r="LQU43" s="59"/>
      <c r="LQZ43"/>
      <c r="LRA43" s="8"/>
      <c r="LRB43"/>
      <c r="LRC43" s="59"/>
      <c r="LRH43"/>
      <c r="LRI43" s="8"/>
      <c r="LRJ43"/>
      <c r="LRK43" s="59"/>
      <c r="LRP43"/>
      <c r="LRQ43" s="8"/>
      <c r="LRR43"/>
      <c r="LRS43" s="59"/>
      <c r="LRX43"/>
      <c r="LRY43" s="8"/>
      <c r="LRZ43"/>
      <c r="LSA43" s="59"/>
      <c r="LSF43"/>
      <c r="LSG43" s="8"/>
      <c r="LSH43"/>
      <c r="LSI43" s="59"/>
      <c r="LSN43"/>
      <c r="LSO43" s="8"/>
      <c r="LSP43"/>
      <c r="LSQ43" s="59"/>
      <c r="LSV43"/>
      <c r="LSW43" s="8"/>
      <c r="LSX43"/>
      <c r="LSY43" s="59"/>
      <c r="LTD43"/>
      <c r="LTE43" s="8"/>
      <c r="LTF43"/>
      <c r="LTG43" s="59"/>
      <c r="LTL43"/>
      <c r="LTM43" s="8"/>
      <c r="LTN43"/>
      <c r="LTO43" s="59"/>
      <c r="LTT43"/>
      <c r="LTU43" s="8"/>
      <c r="LTV43"/>
      <c r="LTW43" s="59"/>
      <c r="LUB43"/>
      <c r="LUC43" s="8"/>
      <c r="LUD43"/>
      <c r="LUE43" s="59"/>
      <c r="LUJ43"/>
      <c r="LUK43" s="8"/>
      <c r="LUL43"/>
      <c r="LUM43" s="59"/>
      <c r="LUR43"/>
      <c r="LUS43" s="8"/>
      <c r="LUT43"/>
      <c r="LUU43" s="59"/>
      <c r="LUZ43"/>
      <c r="LVA43" s="8"/>
      <c r="LVB43"/>
      <c r="LVC43" s="59"/>
      <c r="LVH43"/>
      <c r="LVI43" s="8"/>
      <c r="LVJ43"/>
      <c r="LVK43" s="59"/>
      <c r="LVP43"/>
      <c r="LVQ43" s="8"/>
      <c r="LVR43"/>
      <c r="LVS43" s="59"/>
      <c r="LVX43"/>
      <c r="LVY43" s="8"/>
      <c r="LVZ43"/>
      <c r="LWA43" s="59"/>
      <c r="LWF43"/>
      <c r="LWG43" s="8"/>
      <c r="LWH43"/>
      <c r="LWI43" s="59"/>
      <c r="LWN43"/>
      <c r="LWO43" s="8"/>
      <c r="LWP43"/>
      <c r="LWQ43" s="59"/>
      <c r="LWV43"/>
      <c r="LWW43" s="8"/>
      <c r="LWX43"/>
      <c r="LWY43" s="59"/>
      <c r="LXD43"/>
      <c r="LXE43" s="8"/>
      <c r="LXF43"/>
      <c r="LXG43" s="59"/>
      <c r="LXL43"/>
      <c r="LXM43" s="8"/>
      <c r="LXN43"/>
      <c r="LXO43" s="59"/>
      <c r="LXT43"/>
      <c r="LXU43" s="8"/>
      <c r="LXV43"/>
      <c r="LXW43" s="59"/>
      <c r="LYB43"/>
      <c r="LYC43" s="8"/>
      <c r="LYD43"/>
      <c r="LYE43" s="59"/>
      <c r="LYJ43"/>
      <c r="LYK43" s="8"/>
      <c r="LYL43"/>
      <c r="LYM43" s="59"/>
      <c r="LYR43"/>
      <c r="LYS43" s="8"/>
      <c r="LYT43"/>
      <c r="LYU43" s="59"/>
      <c r="LYZ43"/>
      <c r="LZA43" s="8"/>
      <c r="LZB43"/>
      <c r="LZC43" s="59"/>
      <c r="LZH43"/>
      <c r="LZI43" s="8"/>
      <c r="LZJ43"/>
      <c r="LZK43" s="59"/>
      <c r="LZP43"/>
      <c r="LZQ43" s="8"/>
      <c r="LZR43"/>
      <c r="LZS43" s="59"/>
      <c r="LZX43"/>
      <c r="LZY43" s="8"/>
      <c r="LZZ43"/>
      <c r="MAA43" s="59"/>
      <c r="MAF43"/>
      <c r="MAG43" s="8"/>
      <c r="MAH43"/>
      <c r="MAI43" s="59"/>
      <c r="MAN43"/>
      <c r="MAO43" s="8"/>
      <c r="MAP43"/>
      <c r="MAQ43" s="59"/>
      <c r="MAV43"/>
      <c r="MAW43" s="8"/>
      <c r="MAX43"/>
      <c r="MAY43" s="59"/>
      <c r="MBD43"/>
      <c r="MBE43" s="8"/>
      <c r="MBF43"/>
      <c r="MBG43" s="59"/>
      <c r="MBL43"/>
      <c r="MBM43" s="8"/>
      <c r="MBN43"/>
      <c r="MBO43" s="59"/>
      <c r="MBT43"/>
      <c r="MBU43" s="8"/>
      <c r="MBV43"/>
      <c r="MBW43" s="59"/>
      <c r="MCB43"/>
      <c r="MCC43" s="8"/>
      <c r="MCD43"/>
      <c r="MCE43" s="59"/>
      <c r="MCJ43"/>
      <c r="MCK43" s="8"/>
      <c r="MCL43"/>
      <c r="MCM43" s="59"/>
      <c r="MCR43"/>
      <c r="MCS43" s="8"/>
      <c r="MCT43"/>
      <c r="MCU43" s="59"/>
      <c r="MCZ43"/>
      <c r="MDA43" s="8"/>
      <c r="MDB43"/>
      <c r="MDC43" s="59"/>
      <c r="MDH43"/>
      <c r="MDI43" s="8"/>
      <c r="MDJ43"/>
      <c r="MDK43" s="59"/>
      <c r="MDP43"/>
      <c r="MDQ43" s="8"/>
      <c r="MDR43"/>
      <c r="MDS43" s="59"/>
      <c r="MDX43"/>
      <c r="MDY43" s="8"/>
      <c r="MDZ43"/>
      <c r="MEA43" s="59"/>
      <c r="MEF43"/>
      <c r="MEG43" s="8"/>
      <c r="MEH43"/>
      <c r="MEI43" s="59"/>
      <c r="MEN43"/>
      <c r="MEO43" s="8"/>
      <c r="MEP43"/>
      <c r="MEQ43" s="59"/>
      <c r="MEV43"/>
      <c r="MEW43" s="8"/>
      <c r="MEX43"/>
      <c r="MEY43" s="59"/>
      <c r="MFD43"/>
      <c r="MFE43" s="8"/>
      <c r="MFF43"/>
      <c r="MFG43" s="59"/>
      <c r="MFL43"/>
      <c r="MFM43" s="8"/>
      <c r="MFN43"/>
      <c r="MFO43" s="59"/>
      <c r="MFT43"/>
      <c r="MFU43" s="8"/>
      <c r="MFV43"/>
      <c r="MFW43" s="59"/>
      <c r="MGB43"/>
      <c r="MGC43" s="8"/>
      <c r="MGD43"/>
      <c r="MGE43" s="59"/>
      <c r="MGJ43"/>
      <c r="MGK43" s="8"/>
      <c r="MGL43"/>
      <c r="MGM43" s="59"/>
      <c r="MGR43"/>
      <c r="MGS43" s="8"/>
      <c r="MGT43"/>
      <c r="MGU43" s="59"/>
      <c r="MGZ43"/>
      <c r="MHA43" s="8"/>
      <c r="MHB43"/>
      <c r="MHC43" s="59"/>
      <c r="MHH43"/>
      <c r="MHI43" s="8"/>
      <c r="MHJ43"/>
      <c r="MHK43" s="59"/>
      <c r="MHP43"/>
      <c r="MHQ43" s="8"/>
      <c r="MHR43"/>
      <c r="MHS43" s="59"/>
      <c r="MHX43"/>
      <c r="MHY43" s="8"/>
      <c r="MHZ43"/>
      <c r="MIA43" s="59"/>
      <c r="MIF43"/>
      <c r="MIG43" s="8"/>
      <c r="MIH43"/>
      <c r="MII43" s="59"/>
      <c r="MIN43"/>
      <c r="MIO43" s="8"/>
      <c r="MIP43"/>
      <c r="MIQ43" s="59"/>
      <c r="MIV43"/>
      <c r="MIW43" s="8"/>
      <c r="MIX43"/>
      <c r="MIY43" s="59"/>
      <c r="MJD43"/>
      <c r="MJE43" s="8"/>
      <c r="MJF43"/>
      <c r="MJG43" s="59"/>
      <c r="MJL43"/>
      <c r="MJM43" s="8"/>
      <c r="MJN43"/>
      <c r="MJO43" s="59"/>
      <c r="MJT43"/>
      <c r="MJU43" s="8"/>
      <c r="MJV43"/>
      <c r="MJW43" s="59"/>
      <c r="MKB43"/>
      <c r="MKC43" s="8"/>
      <c r="MKD43"/>
      <c r="MKE43" s="59"/>
      <c r="MKJ43"/>
      <c r="MKK43" s="8"/>
      <c r="MKL43"/>
      <c r="MKM43" s="59"/>
      <c r="MKR43"/>
      <c r="MKS43" s="8"/>
      <c r="MKT43"/>
      <c r="MKU43" s="59"/>
      <c r="MKZ43"/>
      <c r="MLA43" s="8"/>
      <c r="MLB43"/>
      <c r="MLC43" s="59"/>
      <c r="MLH43"/>
      <c r="MLI43" s="8"/>
      <c r="MLJ43"/>
      <c r="MLK43" s="59"/>
      <c r="MLP43"/>
      <c r="MLQ43" s="8"/>
      <c r="MLR43"/>
      <c r="MLS43" s="59"/>
      <c r="MLX43"/>
      <c r="MLY43" s="8"/>
      <c r="MLZ43"/>
      <c r="MMA43" s="59"/>
      <c r="MMF43"/>
      <c r="MMG43" s="8"/>
      <c r="MMH43"/>
      <c r="MMI43" s="59"/>
      <c r="MMN43"/>
      <c r="MMO43" s="8"/>
      <c r="MMP43"/>
      <c r="MMQ43" s="59"/>
      <c r="MMV43"/>
      <c r="MMW43" s="8"/>
      <c r="MMX43"/>
      <c r="MMY43" s="59"/>
      <c r="MND43"/>
      <c r="MNE43" s="8"/>
      <c r="MNF43"/>
      <c r="MNG43" s="59"/>
      <c r="MNL43"/>
      <c r="MNM43" s="8"/>
      <c r="MNN43"/>
      <c r="MNO43" s="59"/>
      <c r="MNT43"/>
      <c r="MNU43" s="8"/>
      <c r="MNV43"/>
      <c r="MNW43" s="59"/>
      <c r="MOB43"/>
      <c r="MOC43" s="8"/>
      <c r="MOD43"/>
      <c r="MOE43" s="59"/>
      <c r="MOJ43"/>
      <c r="MOK43" s="8"/>
      <c r="MOL43"/>
      <c r="MOM43" s="59"/>
      <c r="MOR43"/>
      <c r="MOS43" s="8"/>
      <c r="MOT43"/>
      <c r="MOU43" s="59"/>
      <c r="MOZ43"/>
      <c r="MPA43" s="8"/>
      <c r="MPB43"/>
      <c r="MPC43" s="59"/>
      <c r="MPH43"/>
      <c r="MPI43" s="8"/>
      <c r="MPJ43"/>
      <c r="MPK43" s="59"/>
      <c r="MPP43"/>
      <c r="MPQ43" s="8"/>
      <c r="MPR43"/>
      <c r="MPS43" s="59"/>
      <c r="MPX43"/>
      <c r="MPY43" s="8"/>
      <c r="MPZ43"/>
      <c r="MQA43" s="59"/>
      <c r="MQF43"/>
      <c r="MQG43" s="8"/>
      <c r="MQH43"/>
      <c r="MQI43" s="59"/>
      <c r="MQN43"/>
      <c r="MQO43" s="8"/>
      <c r="MQP43"/>
      <c r="MQQ43" s="59"/>
      <c r="MQV43"/>
      <c r="MQW43" s="8"/>
      <c r="MQX43"/>
      <c r="MQY43" s="59"/>
      <c r="MRD43"/>
      <c r="MRE43" s="8"/>
      <c r="MRF43"/>
      <c r="MRG43" s="59"/>
      <c r="MRL43"/>
      <c r="MRM43" s="8"/>
      <c r="MRN43"/>
      <c r="MRO43" s="59"/>
      <c r="MRT43"/>
      <c r="MRU43" s="8"/>
      <c r="MRV43"/>
      <c r="MRW43" s="59"/>
      <c r="MSB43"/>
      <c r="MSC43" s="8"/>
      <c r="MSD43"/>
      <c r="MSE43" s="59"/>
      <c r="MSJ43"/>
      <c r="MSK43" s="8"/>
      <c r="MSL43"/>
      <c r="MSM43" s="59"/>
      <c r="MSR43"/>
      <c r="MSS43" s="8"/>
      <c r="MST43"/>
      <c r="MSU43" s="59"/>
      <c r="MSZ43"/>
      <c r="MTA43" s="8"/>
      <c r="MTB43"/>
      <c r="MTC43" s="59"/>
      <c r="MTH43"/>
      <c r="MTI43" s="8"/>
      <c r="MTJ43"/>
      <c r="MTK43" s="59"/>
      <c r="MTP43"/>
      <c r="MTQ43" s="8"/>
      <c r="MTR43"/>
      <c r="MTS43" s="59"/>
      <c r="MTX43"/>
      <c r="MTY43" s="8"/>
      <c r="MTZ43"/>
      <c r="MUA43" s="59"/>
      <c r="MUF43"/>
      <c r="MUG43" s="8"/>
      <c r="MUH43"/>
      <c r="MUI43" s="59"/>
      <c r="MUN43"/>
      <c r="MUO43" s="8"/>
      <c r="MUP43"/>
      <c r="MUQ43" s="59"/>
      <c r="MUV43"/>
      <c r="MUW43" s="8"/>
      <c r="MUX43"/>
      <c r="MUY43" s="59"/>
      <c r="MVD43"/>
      <c r="MVE43" s="8"/>
      <c r="MVF43"/>
      <c r="MVG43" s="59"/>
      <c r="MVL43"/>
      <c r="MVM43" s="8"/>
      <c r="MVN43"/>
      <c r="MVO43" s="59"/>
      <c r="MVT43"/>
      <c r="MVU43" s="8"/>
      <c r="MVV43"/>
      <c r="MVW43" s="59"/>
      <c r="MWB43"/>
      <c r="MWC43" s="8"/>
      <c r="MWD43"/>
      <c r="MWE43" s="59"/>
      <c r="MWJ43"/>
      <c r="MWK43" s="8"/>
      <c r="MWL43"/>
      <c r="MWM43" s="59"/>
      <c r="MWR43"/>
      <c r="MWS43" s="8"/>
      <c r="MWT43"/>
      <c r="MWU43" s="59"/>
      <c r="MWZ43"/>
      <c r="MXA43" s="8"/>
      <c r="MXB43"/>
      <c r="MXC43" s="59"/>
      <c r="MXH43"/>
      <c r="MXI43" s="8"/>
      <c r="MXJ43"/>
      <c r="MXK43" s="59"/>
      <c r="MXP43"/>
      <c r="MXQ43" s="8"/>
      <c r="MXR43"/>
      <c r="MXS43" s="59"/>
      <c r="MXX43"/>
      <c r="MXY43" s="8"/>
      <c r="MXZ43"/>
      <c r="MYA43" s="59"/>
      <c r="MYF43"/>
      <c r="MYG43" s="8"/>
      <c r="MYH43"/>
      <c r="MYI43" s="59"/>
      <c r="MYN43"/>
      <c r="MYO43" s="8"/>
      <c r="MYP43"/>
      <c r="MYQ43" s="59"/>
      <c r="MYV43"/>
      <c r="MYW43" s="8"/>
      <c r="MYX43"/>
      <c r="MYY43" s="59"/>
      <c r="MZD43"/>
      <c r="MZE43" s="8"/>
      <c r="MZF43"/>
      <c r="MZG43" s="59"/>
      <c r="MZL43"/>
      <c r="MZM43" s="8"/>
      <c r="MZN43"/>
      <c r="MZO43" s="59"/>
      <c r="MZT43"/>
      <c r="MZU43" s="8"/>
      <c r="MZV43"/>
      <c r="MZW43" s="59"/>
      <c r="NAB43"/>
      <c r="NAC43" s="8"/>
      <c r="NAD43"/>
      <c r="NAE43" s="59"/>
      <c r="NAJ43"/>
      <c r="NAK43" s="8"/>
      <c r="NAL43"/>
      <c r="NAM43" s="59"/>
      <c r="NAR43"/>
      <c r="NAS43" s="8"/>
      <c r="NAT43"/>
      <c r="NAU43" s="59"/>
      <c r="NAZ43"/>
      <c r="NBA43" s="8"/>
      <c r="NBB43"/>
      <c r="NBC43" s="59"/>
      <c r="NBH43"/>
      <c r="NBI43" s="8"/>
      <c r="NBJ43"/>
      <c r="NBK43" s="59"/>
      <c r="NBP43"/>
      <c r="NBQ43" s="8"/>
      <c r="NBR43"/>
      <c r="NBS43" s="59"/>
      <c r="NBX43"/>
      <c r="NBY43" s="8"/>
      <c r="NBZ43"/>
      <c r="NCA43" s="59"/>
      <c r="NCF43"/>
      <c r="NCG43" s="8"/>
      <c r="NCH43"/>
      <c r="NCI43" s="59"/>
      <c r="NCN43"/>
      <c r="NCO43" s="8"/>
      <c r="NCP43"/>
      <c r="NCQ43" s="59"/>
      <c r="NCV43"/>
      <c r="NCW43" s="8"/>
      <c r="NCX43"/>
      <c r="NCY43" s="59"/>
      <c r="NDD43"/>
      <c r="NDE43" s="8"/>
      <c r="NDF43"/>
      <c r="NDG43" s="59"/>
      <c r="NDL43"/>
      <c r="NDM43" s="8"/>
      <c r="NDN43"/>
      <c r="NDO43" s="59"/>
      <c r="NDT43"/>
      <c r="NDU43" s="8"/>
      <c r="NDV43"/>
      <c r="NDW43" s="59"/>
      <c r="NEB43"/>
      <c r="NEC43" s="8"/>
      <c r="NED43"/>
      <c r="NEE43" s="59"/>
      <c r="NEJ43"/>
      <c r="NEK43" s="8"/>
      <c r="NEL43"/>
      <c r="NEM43" s="59"/>
      <c r="NER43"/>
      <c r="NES43" s="8"/>
      <c r="NET43"/>
      <c r="NEU43" s="59"/>
      <c r="NEZ43"/>
      <c r="NFA43" s="8"/>
      <c r="NFB43"/>
      <c r="NFC43" s="59"/>
      <c r="NFH43"/>
      <c r="NFI43" s="8"/>
      <c r="NFJ43"/>
      <c r="NFK43" s="59"/>
      <c r="NFP43"/>
      <c r="NFQ43" s="8"/>
      <c r="NFR43"/>
      <c r="NFS43" s="59"/>
      <c r="NFX43"/>
      <c r="NFY43" s="8"/>
      <c r="NFZ43"/>
      <c r="NGA43" s="59"/>
      <c r="NGF43"/>
      <c r="NGG43" s="8"/>
      <c r="NGH43"/>
      <c r="NGI43" s="59"/>
      <c r="NGN43"/>
      <c r="NGO43" s="8"/>
      <c r="NGP43"/>
      <c r="NGQ43" s="59"/>
      <c r="NGV43"/>
      <c r="NGW43" s="8"/>
      <c r="NGX43"/>
      <c r="NGY43" s="59"/>
      <c r="NHD43"/>
      <c r="NHE43" s="8"/>
      <c r="NHF43"/>
      <c r="NHG43" s="59"/>
      <c r="NHL43"/>
      <c r="NHM43" s="8"/>
      <c r="NHN43"/>
      <c r="NHO43" s="59"/>
      <c r="NHT43"/>
      <c r="NHU43" s="8"/>
      <c r="NHV43"/>
      <c r="NHW43" s="59"/>
      <c r="NIB43"/>
      <c r="NIC43" s="8"/>
      <c r="NID43"/>
      <c r="NIE43" s="59"/>
      <c r="NIJ43"/>
      <c r="NIK43" s="8"/>
      <c r="NIL43"/>
      <c r="NIM43" s="59"/>
      <c r="NIR43"/>
      <c r="NIS43" s="8"/>
      <c r="NIT43"/>
      <c r="NIU43" s="59"/>
      <c r="NIZ43"/>
      <c r="NJA43" s="8"/>
      <c r="NJB43"/>
      <c r="NJC43" s="59"/>
      <c r="NJH43"/>
      <c r="NJI43" s="8"/>
      <c r="NJJ43"/>
      <c r="NJK43" s="59"/>
      <c r="NJP43"/>
      <c r="NJQ43" s="8"/>
      <c r="NJR43"/>
      <c r="NJS43" s="59"/>
      <c r="NJX43"/>
      <c r="NJY43" s="8"/>
      <c r="NJZ43"/>
      <c r="NKA43" s="59"/>
      <c r="NKF43"/>
      <c r="NKG43" s="8"/>
      <c r="NKH43"/>
      <c r="NKI43" s="59"/>
      <c r="NKN43"/>
      <c r="NKO43" s="8"/>
      <c r="NKP43"/>
      <c r="NKQ43" s="59"/>
      <c r="NKV43"/>
      <c r="NKW43" s="8"/>
      <c r="NKX43"/>
      <c r="NKY43" s="59"/>
      <c r="NLD43"/>
      <c r="NLE43" s="8"/>
      <c r="NLF43"/>
      <c r="NLG43" s="59"/>
      <c r="NLL43"/>
      <c r="NLM43" s="8"/>
      <c r="NLN43"/>
      <c r="NLO43" s="59"/>
      <c r="NLT43"/>
      <c r="NLU43" s="8"/>
      <c r="NLV43"/>
      <c r="NLW43" s="59"/>
      <c r="NMB43"/>
      <c r="NMC43" s="8"/>
      <c r="NMD43"/>
      <c r="NME43" s="59"/>
      <c r="NMJ43"/>
      <c r="NMK43" s="8"/>
      <c r="NML43"/>
      <c r="NMM43" s="59"/>
      <c r="NMR43"/>
      <c r="NMS43" s="8"/>
      <c r="NMT43"/>
      <c r="NMU43" s="59"/>
      <c r="NMZ43"/>
      <c r="NNA43" s="8"/>
      <c r="NNB43"/>
      <c r="NNC43" s="59"/>
      <c r="NNH43"/>
      <c r="NNI43" s="8"/>
      <c r="NNJ43"/>
      <c r="NNK43" s="59"/>
      <c r="NNP43"/>
      <c r="NNQ43" s="8"/>
      <c r="NNR43"/>
      <c r="NNS43" s="59"/>
      <c r="NNX43"/>
      <c r="NNY43" s="8"/>
      <c r="NNZ43"/>
      <c r="NOA43" s="59"/>
      <c r="NOF43"/>
      <c r="NOG43" s="8"/>
      <c r="NOH43"/>
      <c r="NOI43" s="59"/>
      <c r="NON43"/>
      <c r="NOO43" s="8"/>
      <c r="NOP43"/>
      <c r="NOQ43" s="59"/>
      <c r="NOV43"/>
      <c r="NOW43" s="8"/>
      <c r="NOX43"/>
      <c r="NOY43" s="59"/>
      <c r="NPD43"/>
      <c r="NPE43" s="8"/>
      <c r="NPF43"/>
      <c r="NPG43" s="59"/>
      <c r="NPL43"/>
      <c r="NPM43" s="8"/>
      <c r="NPN43"/>
      <c r="NPO43" s="59"/>
      <c r="NPT43"/>
      <c r="NPU43" s="8"/>
      <c r="NPV43"/>
      <c r="NPW43" s="59"/>
      <c r="NQB43"/>
      <c r="NQC43" s="8"/>
      <c r="NQD43"/>
      <c r="NQE43" s="59"/>
      <c r="NQJ43"/>
      <c r="NQK43" s="8"/>
      <c r="NQL43"/>
      <c r="NQM43" s="59"/>
      <c r="NQR43"/>
      <c r="NQS43" s="8"/>
      <c r="NQT43"/>
      <c r="NQU43" s="59"/>
      <c r="NQZ43"/>
      <c r="NRA43" s="8"/>
      <c r="NRB43"/>
      <c r="NRC43" s="59"/>
      <c r="NRH43"/>
      <c r="NRI43" s="8"/>
      <c r="NRJ43"/>
      <c r="NRK43" s="59"/>
      <c r="NRP43"/>
      <c r="NRQ43" s="8"/>
      <c r="NRR43"/>
      <c r="NRS43" s="59"/>
      <c r="NRX43"/>
      <c r="NRY43" s="8"/>
      <c r="NRZ43"/>
      <c r="NSA43" s="59"/>
      <c r="NSF43"/>
      <c r="NSG43" s="8"/>
      <c r="NSH43"/>
      <c r="NSI43" s="59"/>
      <c r="NSN43"/>
      <c r="NSO43" s="8"/>
      <c r="NSP43"/>
      <c r="NSQ43" s="59"/>
      <c r="NSV43"/>
      <c r="NSW43" s="8"/>
      <c r="NSX43"/>
      <c r="NSY43" s="59"/>
      <c r="NTD43"/>
      <c r="NTE43" s="8"/>
      <c r="NTF43"/>
      <c r="NTG43" s="59"/>
      <c r="NTL43"/>
      <c r="NTM43" s="8"/>
      <c r="NTN43"/>
      <c r="NTO43" s="59"/>
      <c r="NTT43"/>
      <c r="NTU43" s="8"/>
      <c r="NTV43"/>
      <c r="NTW43" s="59"/>
      <c r="NUB43"/>
      <c r="NUC43" s="8"/>
      <c r="NUD43"/>
      <c r="NUE43" s="59"/>
      <c r="NUJ43"/>
      <c r="NUK43" s="8"/>
      <c r="NUL43"/>
      <c r="NUM43" s="59"/>
      <c r="NUR43"/>
      <c r="NUS43" s="8"/>
      <c r="NUT43"/>
      <c r="NUU43" s="59"/>
      <c r="NUZ43"/>
      <c r="NVA43" s="8"/>
      <c r="NVB43"/>
      <c r="NVC43" s="59"/>
      <c r="NVH43"/>
      <c r="NVI43" s="8"/>
      <c r="NVJ43"/>
      <c r="NVK43" s="59"/>
      <c r="NVP43"/>
      <c r="NVQ43" s="8"/>
      <c r="NVR43"/>
      <c r="NVS43" s="59"/>
      <c r="NVX43"/>
      <c r="NVY43" s="8"/>
      <c r="NVZ43"/>
      <c r="NWA43" s="59"/>
      <c r="NWF43"/>
      <c r="NWG43" s="8"/>
      <c r="NWH43"/>
      <c r="NWI43" s="59"/>
      <c r="NWN43"/>
      <c r="NWO43" s="8"/>
      <c r="NWP43"/>
      <c r="NWQ43" s="59"/>
      <c r="NWV43"/>
      <c r="NWW43" s="8"/>
      <c r="NWX43"/>
      <c r="NWY43" s="59"/>
      <c r="NXD43"/>
      <c r="NXE43" s="8"/>
      <c r="NXF43"/>
      <c r="NXG43" s="59"/>
      <c r="NXL43"/>
      <c r="NXM43" s="8"/>
      <c r="NXN43"/>
      <c r="NXO43" s="59"/>
      <c r="NXT43"/>
      <c r="NXU43" s="8"/>
      <c r="NXV43"/>
      <c r="NXW43" s="59"/>
      <c r="NYB43"/>
      <c r="NYC43" s="8"/>
      <c r="NYD43"/>
      <c r="NYE43" s="59"/>
      <c r="NYJ43"/>
      <c r="NYK43" s="8"/>
      <c r="NYL43"/>
      <c r="NYM43" s="59"/>
      <c r="NYR43"/>
      <c r="NYS43" s="8"/>
      <c r="NYT43"/>
      <c r="NYU43" s="59"/>
      <c r="NYZ43"/>
      <c r="NZA43" s="8"/>
      <c r="NZB43"/>
      <c r="NZC43" s="59"/>
      <c r="NZH43"/>
      <c r="NZI43" s="8"/>
      <c r="NZJ43"/>
      <c r="NZK43" s="59"/>
      <c r="NZP43"/>
      <c r="NZQ43" s="8"/>
      <c r="NZR43"/>
      <c r="NZS43" s="59"/>
      <c r="NZX43"/>
      <c r="NZY43" s="8"/>
      <c r="NZZ43"/>
      <c r="OAA43" s="59"/>
      <c r="OAF43"/>
      <c r="OAG43" s="8"/>
      <c r="OAH43"/>
      <c r="OAI43" s="59"/>
      <c r="OAN43"/>
      <c r="OAO43" s="8"/>
      <c r="OAP43"/>
      <c r="OAQ43" s="59"/>
      <c r="OAV43"/>
      <c r="OAW43" s="8"/>
      <c r="OAX43"/>
      <c r="OAY43" s="59"/>
      <c r="OBD43"/>
      <c r="OBE43" s="8"/>
      <c r="OBF43"/>
      <c r="OBG43" s="59"/>
      <c r="OBL43"/>
      <c r="OBM43" s="8"/>
      <c r="OBN43"/>
      <c r="OBO43" s="59"/>
      <c r="OBT43"/>
      <c r="OBU43" s="8"/>
      <c r="OBV43"/>
      <c r="OBW43" s="59"/>
      <c r="OCB43"/>
      <c r="OCC43" s="8"/>
      <c r="OCD43"/>
      <c r="OCE43" s="59"/>
      <c r="OCJ43"/>
      <c r="OCK43" s="8"/>
      <c r="OCL43"/>
      <c r="OCM43" s="59"/>
      <c r="OCR43"/>
      <c r="OCS43" s="8"/>
      <c r="OCT43"/>
      <c r="OCU43" s="59"/>
      <c r="OCZ43"/>
      <c r="ODA43" s="8"/>
      <c r="ODB43"/>
      <c r="ODC43" s="59"/>
      <c r="ODH43"/>
      <c r="ODI43" s="8"/>
      <c r="ODJ43"/>
      <c r="ODK43" s="59"/>
      <c r="ODP43"/>
      <c r="ODQ43" s="8"/>
      <c r="ODR43"/>
      <c r="ODS43" s="59"/>
      <c r="ODX43"/>
      <c r="ODY43" s="8"/>
      <c r="ODZ43"/>
      <c r="OEA43" s="59"/>
      <c r="OEF43"/>
      <c r="OEG43" s="8"/>
      <c r="OEH43"/>
      <c r="OEI43" s="59"/>
      <c r="OEN43"/>
      <c r="OEO43" s="8"/>
      <c r="OEP43"/>
      <c r="OEQ43" s="59"/>
      <c r="OEV43"/>
      <c r="OEW43" s="8"/>
      <c r="OEX43"/>
      <c r="OEY43" s="59"/>
      <c r="OFD43"/>
      <c r="OFE43" s="8"/>
      <c r="OFF43"/>
      <c r="OFG43" s="59"/>
      <c r="OFL43"/>
      <c r="OFM43" s="8"/>
      <c r="OFN43"/>
      <c r="OFO43" s="59"/>
      <c r="OFT43"/>
      <c r="OFU43" s="8"/>
      <c r="OFV43"/>
      <c r="OFW43" s="59"/>
      <c r="OGB43"/>
      <c r="OGC43" s="8"/>
      <c r="OGD43"/>
      <c r="OGE43" s="59"/>
      <c r="OGJ43"/>
      <c r="OGK43" s="8"/>
      <c r="OGL43"/>
      <c r="OGM43" s="59"/>
      <c r="OGR43"/>
      <c r="OGS43" s="8"/>
      <c r="OGT43"/>
      <c r="OGU43" s="59"/>
      <c r="OGZ43"/>
      <c r="OHA43" s="8"/>
      <c r="OHB43"/>
      <c r="OHC43" s="59"/>
      <c r="OHH43"/>
      <c r="OHI43" s="8"/>
      <c r="OHJ43"/>
      <c r="OHK43" s="59"/>
      <c r="OHP43"/>
      <c r="OHQ43" s="8"/>
      <c r="OHR43"/>
      <c r="OHS43" s="59"/>
      <c r="OHX43"/>
      <c r="OHY43" s="8"/>
      <c r="OHZ43"/>
      <c r="OIA43" s="59"/>
      <c r="OIF43"/>
      <c r="OIG43" s="8"/>
      <c r="OIH43"/>
      <c r="OII43" s="59"/>
      <c r="OIN43"/>
      <c r="OIO43" s="8"/>
      <c r="OIP43"/>
      <c r="OIQ43" s="59"/>
      <c r="OIV43"/>
      <c r="OIW43" s="8"/>
      <c r="OIX43"/>
      <c r="OIY43" s="59"/>
      <c r="OJD43"/>
      <c r="OJE43" s="8"/>
      <c r="OJF43"/>
      <c r="OJG43" s="59"/>
      <c r="OJL43"/>
      <c r="OJM43" s="8"/>
      <c r="OJN43"/>
      <c r="OJO43" s="59"/>
      <c r="OJT43"/>
      <c r="OJU43" s="8"/>
      <c r="OJV43"/>
      <c r="OJW43" s="59"/>
      <c r="OKB43"/>
      <c r="OKC43" s="8"/>
      <c r="OKD43"/>
      <c r="OKE43" s="59"/>
      <c r="OKJ43"/>
      <c r="OKK43" s="8"/>
      <c r="OKL43"/>
      <c r="OKM43" s="59"/>
      <c r="OKR43"/>
      <c r="OKS43" s="8"/>
      <c r="OKT43"/>
      <c r="OKU43" s="59"/>
      <c r="OKZ43"/>
      <c r="OLA43" s="8"/>
      <c r="OLB43"/>
      <c r="OLC43" s="59"/>
      <c r="OLH43"/>
      <c r="OLI43" s="8"/>
      <c r="OLJ43"/>
      <c r="OLK43" s="59"/>
      <c r="OLP43"/>
      <c r="OLQ43" s="8"/>
      <c r="OLR43"/>
      <c r="OLS43" s="59"/>
      <c r="OLX43"/>
      <c r="OLY43" s="8"/>
      <c r="OLZ43"/>
      <c r="OMA43" s="59"/>
      <c r="OMF43"/>
      <c r="OMG43" s="8"/>
      <c r="OMH43"/>
      <c r="OMI43" s="59"/>
      <c r="OMN43"/>
      <c r="OMO43" s="8"/>
      <c r="OMP43"/>
      <c r="OMQ43" s="59"/>
      <c r="OMV43"/>
      <c r="OMW43" s="8"/>
      <c r="OMX43"/>
      <c r="OMY43" s="59"/>
      <c r="OND43"/>
      <c r="ONE43" s="8"/>
      <c r="ONF43"/>
      <c r="ONG43" s="59"/>
      <c r="ONL43"/>
      <c r="ONM43" s="8"/>
      <c r="ONN43"/>
      <c r="ONO43" s="59"/>
      <c r="ONT43"/>
      <c r="ONU43" s="8"/>
      <c r="ONV43"/>
      <c r="ONW43" s="59"/>
      <c r="OOB43"/>
      <c r="OOC43" s="8"/>
      <c r="OOD43"/>
      <c r="OOE43" s="59"/>
      <c r="OOJ43"/>
      <c r="OOK43" s="8"/>
      <c r="OOL43"/>
      <c r="OOM43" s="59"/>
      <c r="OOR43"/>
      <c r="OOS43" s="8"/>
      <c r="OOT43"/>
      <c r="OOU43" s="59"/>
      <c r="OOZ43"/>
      <c r="OPA43" s="8"/>
      <c r="OPB43"/>
      <c r="OPC43" s="59"/>
      <c r="OPH43"/>
      <c r="OPI43" s="8"/>
      <c r="OPJ43"/>
      <c r="OPK43" s="59"/>
      <c r="OPP43"/>
      <c r="OPQ43" s="8"/>
      <c r="OPR43"/>
      <c r="OPS43" s="59"/>
      <c r="OPX43"/>
      <c r="OPY43" s="8"/>
      <c r="OPZ43"/>
      <c r="OQA43" s="59"/>
      <c r="OQF43"/>
      <c r="OQG43" s="8"/>
      <c r="OQH43"/>
      <c r="OQI43" s="59"/>
      <c r="OQN43"/>
      <c r="OQO43" s="8"/>
      <c r="OQP43"/>
      <c r="OQQ43" s="59"/>
      <c r="OQV43"/>
      <c r="OQW43" s="8"/>
      <c r="OQX43"/>
      <c r="OQY43" s="59"/>
      <c r="ORD43"/>
      <c r="ORE43" s="8"/>
      <c r="ORF43"/>
      <c r="ORG43" s="59"/>
      <c r="ORL43"/>
      <c r="ORM43" s="8"/>
      <c r="ORN43"/>
      <c r="ORO43" s="59"/>
      <c r="ORT43"/>
      <c r="ORU43" s="8"/>
      <c r="ORV43"/>
      <c r="ORW43" s="59"/>
      <c r="OSB43"/>
      <c r="OSC43" s="8"/>
      <c r="OSD43"/>
      <c r="OSE43" s="59"/>
      <c r="OSJ43"/>
      <c r="OSK43" s="8"/>
      <c r="OSL43"/>
      <c r="OSM43" s="59"/>
      <c r="OSR43"/>
      <c r="OSS43" s="8"/>
      <c r="OST43"/>
      <c r="OSU43" s="59"/>
      <c r="OSZ43"/>
      <c r="OTA43" s="8"/>
      <c r="OTB43"/>
      <c r="OTC43" s="59"/>
      <c r="OTH43"/>
      <c r="OTI43" s="8"/>
      <c r="OTJ43"/>
      <c r="OTK43" s="59"/>
      <c r="OTP43"/>
      <c r="OTQ43" s="8"/>
      <c r="OTR43"/>
      <c r="OTS43" s="59"/>
      <c r="OTX43"/>
      <c r="OTY43" s="8"/>
      <c r="OTZ43"/>
      <c r="OUA43" s="59"/>
      <c r="OUF43"/>
      <c r="OUG43" s="8"/>
      <c r="OUH43"/>
      <c r="OUI43" s="59"/>
      <c r="OUN43"/>
      <c r="OUO43" s="8"/>
      <c r="OUP43"/>
      <c r="OUQ43" s="59"/>
      <c r="OUV43"/>
      <c r="OUW43" s="8"/>
      <c r="OUX43"/>
      <c r="OUY43" s="59"/>
      <c r="OVD43"/>
      <c r="OVE43" s="8"/>
      <c r="OVF43"/>
      <c r="OVG43" s="59"/>
      <c r="OVL43"/>
      <c r="OVM43" s="8"/>
      <c r="OVN43"/>
      <c r="OVO43" s="59"/>
      <c r="OVT43"/>
      <c r="OVU43" s="8"/>
      <c r="OVV43"/>
      <c r="OVW43" s="59"/>
      <c r="OWB43"/>
      <c r="OWC43" s="8"/>
      <c r="OWD43"/>
      <c r="OWE43" s="59"/>
      <c r="OWJ43"/>
      <c r="OWK43" s="8"/>
      <c r="OWL43"/>
      <c r="OWM43" s="59"/>
      <c r="OWR43"/>
      <c r="OWS43" s="8"/>
      <c r="OWT43"/>
      <c r="OWU43" s="59"/>
      <c r="OWZ43"/>
      <c r="OXA43" s="8"/>
      <c r="OXB43"/>
      <c r="OXC43" s="59"/>
      <c r="OXH43"/>
      <c r="OXI43" s="8"/>
      <c r="OXJ43"/>
      <c r="OXK43" s="59"/>
      <c r="OXP43"/>
      <c r="OXQ43" s="8"/>
      <c r="OXR43"/>
      <c r="OXS43" s="59"/>
      <c r="OXX43"/>
      <c r="OXY43" s="8"/>
      <c r="OXZ43"/>
      <c r="OYA43" s="59"/>
      <c r="OYF43"/>
      <c r="OYG43" s="8"/>
      <c r="OYH43"/>
      <c r="OYI43" s="59"/>
      <c r="OYN43"/>
      <c r="OYO43" s="8"/>
      <c r="OYP43"/>
      <c r="OYQ43" s="59"/>
      <c r="OYV43"/>
      <c r="OYW43" s="8"/>
      <c r="OYX43"/>
      <c r="OYY43" s="59"/>
      <c r="OZD43"/>
      <c r="OZE43" s="8"/>
      <c r="OZF43"/>
      <c r="OZG43" s="59"/>
      <c r="OZL43"/>
      <c r="OZM43" s="8"/>
      <c r="OZN43"/>
      <c r="OZO43" s="59"/>
      <c r="OZT43"/>
      <c r="OZU43" s="8"/>
      <c r="OZV43"/>
      <c r="OZW43" s="59"/>
      <c r="PAB43"/>
      <c r="PAC43" s="8"/>
      <c r="PAD43"/>
      <c r="PAE43" s="59"/>
      <c r="PAJ43"/>
      <c r="PAK43" s="8"/>
      <c r="PAL43"/>
      <c r="PAM43" s="59"/>
      <c r="PAR43"/>
      <c r="PAS43" s="8"/>
      <c r="PAT43"/>
      <c r="PAU43" s="59"/>
      <c r="PAZ43"/>
      <c r="PBA43" s="8"/>
      <c r="PBB43"/>
      <c r="PBC43" s="59"/>
      <c r="PBH43"/>
      <c r="PBI43" s="8"/>
      <c r="PBJ43"/>
      <c r="PBK43" s="59"/>
      <c r="PBP43"/>
      <c r="PBQ43" s="8"/>
      <c r="PBR43"/>
      <c r="PBS43" s="59"/>
      <c r="PBX43"/>
      <c r="PBY43" s="8"/>
      <c r="PBZ43"/>
      <c r="PCA43" s="59"/>
      <c r="PCF43"/>
      <c r="PCG43" s="8"/>
      <c r="PCH43"/>
      <c r="PCI43" s="59"/>
      <c r="PCN43"/>
      <c r="PCO43" s="8"/>
      <c r="PCP43"/>
      <c r="PCQ43" s="59"/>
      <c r="PCV43"/>
      <c r="PCW43" s="8"/>
      <c r="PCX43"/>
      <c r="PCY43" s="59"/>
      <c r="PDD43"/>
      <c r="PDE43" s="8"/>
      <c r="PDF43"/>
      <c r="PDG43" s="59"/>
      <c r="PDL43"/>
      <c r="PDM43" s="8"/>
      <c r="PDN43"/>
      <c r="PDO43" s="59"/>
      <c r="PDT43"/>
      <c r="PDU43" s="8"/>
      <c r="PDV43"/>
      <c r="PDW43" s="59"/>
      <c r="PEB43"/>
      <c r="PEC43" s="8"/>
      <c r="PED43"/>
      <c r="PEE43" s="59"/>
      <c r="PEJ43"/>
      <c r="PEK43" s="8"/>
      <c r="PEL43"/>
      <c r="PEM43" s="59"/>
      <c r="PER43"/>
      <c r="PES43" s="8"/>
      <c r="PET43"/>
      <c r="PEU43" s="59"/>
      <c r="PEZ43"/>
      <c r="PFA43" s="8"/>
      <c r="PFB43"/>
      <c r="PFC43" s="59"/>
      <c r="PFH43"/>
      <c r="PFI43" s="8"/>
      <c r="PFJ43"/>
      <c r="PFK43" s="59"/>
      <c r="PFP43"/>
      <c r="PFQ43" s="8"/>
      <c r="PFR43"/>
      <c r="PFS43" s="59"/>
      <c r="PFX43"/>
      <c r="PFY43" s="8"/>
      <c r="PFZ43"/>
      <c r="PGA43" s="59"/>
      <c r="PGF43"/>
      <c r="PGG43" s="8"/>
      <c r="PGH43"/>
      <c r="PGI43" s="59"/>
      <c r="PGN43"/>
      <c r="PGO43" s="8"/>
      <c r="PGP43"/>
      <c r="PGQ43" s="59"/>
      <c r="PGV43"/>
      <c r="PGW43" s="8"/>
      <c r="PGX43"/>
      <c r="PGY43" s="59"/>
      <c r="PHD43"/>
      <c r="PHE43" s="8"/>
      <c r="PHF43"/>
      <c r="PHG43" s="59"/>
      <c r="PHL43"/>
      <c r="PHM43" s="8"/>
      <c r="PHN43"/>
      <c r="PHO43" s="59"/>
      <c r="PHT43"/>
      <c r="PHU43" s="8"/>
      <c r="PHV43"/>
      <c r="PHW43" s="59"/>
      <c r="PIB43"/>
      <c r="PIC43" s="8"/>
      <c r="PID43"/>
      <c r="PIE43" s="59"/>
      <c r="PIJ43"/>
      <c r="PIK43" s="8"/>
      <c r="PIL43"/>
      <c r="PIM43" s="59"/>
      <c r="PIR43"/>
      <c r="PIS43" s="8"/>
      <c r="PIT43"/>
      <c r="PIU43" s="59"/>
      <c r="PIZ43"/>
      <c r="PJA43" s="8"/>
      <c r="PJB43"/>
      <c r="PJC43" s="59"/>
      <c r="PJH43"/>
      <c r="PJI43" s="8"/>
      <c r="PJJ43"/>
      <c r="PJK43" s="59"/>
      <c r="PJP43"/>
      <c r="PJQ43" s="8"/>
      <c r="PJR43"/>
      <c r="PJS43" s="59"/>
      <c r="PJX43"/>
      <c r="PJY43" s="8"/>
      <c r="PJZ43"/>
      <c r="PKA43" s="59"/>
      <c r="PKF43"/>
      <c r="PKG43" s="8"/>
      <c r="PKH43"/>
      <c r="PKI43" s="59"/>
      <c r="PKN43"/>
      <c r="PKO43" s="8"/>
      <c r="PKP43"/>
      <c r="PKQ43" s="59"/>
      <c r="PKV43"/>
      <c r="PKW43" s="8"/>
      <c r="PKX43"/>
      <c r="PKY43" s="59"/>
      <c r="PLD43"/>
      <c r="PLE43" s="8"/>
      <c r="PLF43"/>
      <c r="PLG43" s="59"/>
      <c r="PLL43"/>
      <c r="PLM43" s="8"/>
      <c r="PLN43"/>
      <c r="PLO43" s="59"/>
      <c r="PLT43"/>
      <c r="PLU43" s="8"/>
      <c r="PLV43"/>
      <c r="PLW43" s="59"/>
      <c r="PMB43"/>
      <c r="PMC43" s="8"/>
      <c r="PMD43"/>
      <c r="PME43" s="59"/>
      <c r="PMJ43"/>
      <c r="PMK43" s="8"/>
      <c r="PML43"/>
      <c r="PMM43" s="59"/>
      <c r="PMR43"/>
      <c r="PMS43" s="8"/>
      <c r="PMT43"/>
      <c r="PMU43" s="59"/>
      <c r="PMZ43"/>
      <c r="PNA43" s="8"/>
      <c r="PNB43"/>
      <c r="PNC43" s="59"/>
      <c r="PNH43"/>
      <c r="PNI43" s="8"/>
      <c r="PNJ43"/>
      <c r="PNK43" s="59"/>
      <c r="PNP43"/>
      <c r="PNQ43" s="8"/>
      <c r="PNR43"/>
      <c r="PNS43" s="59"/>
      <c r="PNX43"/>
      <c r="PNY43" s="8"/>
      <c r="PNZ43"/>
      <c r="POA43" s="59"/>
      <c r="POF43"/>
      <c r="POG43" s="8"/>
      <c r="POH43"/>
      <c r="POI43" s="59"/>
      <c r="PON43"/>
      <c r="POO43" s="8"/>
      <c r="POP43"/>
      <c r="POQ43" s="59"/>
      <c r="POV43"/>
      <c r="POW43" s="8"/>
      <c r="POX43"/>
      <c r="POY43" s="59"/>
      <c r="PPD43"/>
      <c r="PPE43" s="8"/>
      <c r="PPF43"/>
      <c r="PPG43" s="59"/>
      <c r="PPL43"/>
      <c r="PPM43" s="8"/>
      <c r="PPN43"/>
      <c r="PPO43" s="59"/>
      <c r="PPT43"/>
      <c r="PPU43" s="8"/>
      <c r="PPV43"/>
      <c r="PPW43" s="59"/>
      <c r="PQB43"/>
      <c r="PQC43" s="8"/>
      <c r="PQD43"/>
      <c r="PQE43" s="59"/>
      <c r="PQJ43"/>
      <c r="PQK43" s="8"/>
      <c r="PQL43"/>
      <c r="PQM43" s="59"/>
      <c r="PQR43"/>
      <c r="PQS43" s="8"/>
      <c r="PQT43"/>
      <c r="PQU43" s="59"/>
      <c r="PQZ43"/>
      <c r="PRA43" s="8"/>
      <c r="PRB43"/>
      <c r="PRC43" s="59"/>
      <c r="PRH43"/>
      <c r="PRI43" s="8"/>
      <c r="PRJ43"/>
      <c r="PRK43" s="59"/>
      <c r="PRP43"/>
      <c r="PRQ43" s="8"/>
      <c r="PRR43"/>
      <c r="PRS43" s="59"/>
      <c r="PRX43"/>
      <c r="PRY43" s="8"/>
      <c r="PRZ43"/>
      <c r="PSA43" s="59"/>
      <c r="PSF43"/>
      <c r="PSG43" s="8"/>
      <c r="PSH43"/>
      <c r="PSI43" s="59"/>
      <c r="PSN43"/>
      <c r="PSO43" s="8"/>
      <c r="PSP43"/>
      <c r="PSQ43" s="59"/>
      <c r="PSV43"/>
      <c r="PSW43" s="8"/>
      <c r="PSX43"/>
      <c r="PSY43" s="59"/>
      <c r="PTD43"/>
      <c r="PTE43" s="8"/>
      <c r="PTF43"/>
      <c r="PTG43" s="59"/>
      <c r="PTL43"/>
      <c r="PTM43" s="8"/>
      <c r="PTN43"/>
      <c r="PTO43" s="59"/>
      <c r="PTT43"/>
      <c r="PTU43" s="8"/>
      <c r="PTV43"/>
      <c r="PTW43" s="59"/>
      <c r="PUB43"/>
      <c r="PUC43" s="8"/>
      <c r="PUD43"/>
      <c r="PUE43" s="59"/>
      <c r="PUJ43"/>
      <c r="PUK43" s="8"/>
      <c r="PUL43"/>
      <c r="PUM43" s="59"/>
      <c r="PUR43"/>
      <c r="PUS43" s="8"/>
      <c r="PUT43"/>
      <c r="PUU43" s="59"/>
      <c r="PUZ43"/>
      <c r="PVA43" s="8"/>
      <c r="PVB43"/>
      <c r="PVC43" s="59"/>
      <c r="PVH43"/>
      <c r="PVI43" s="8"/>
      <c r="PVJ43"/>
      <c r="PVK43" s="59"/>
      <c r="PVP43"/>
      <c r="PVQ43" s="8"/>
      <c r="PVR43"/>
      <c r="PVS43" s="59"/>
      <c r="PVX43"/>
      <c r="PVY43" s="8"/>
      <c r="PVZ43"/>
      <c r="PWA43" s="59"/>
      <c r="PWF43"/>
      <c r="PWG43" s="8"/>
      <c r="PWH43"/>
      <c r="PWI43" s="59"/>
      <c r="PWN43"/>
      <c r="PWO43" s="8"/>
      <c r="PWP43"/>
      <c r="PWQ43" s="59"/>
      <c r="PWV43"/>
      <c r="PWW43" s="8"/>
      <c r="PWX43"/>
      <c r="PWY43" s="59"/>
      <c r="PXD43"/>
      <c r="PXE43" s="8"/>
      <c r="PXF43"/>
      <c r="PXG43" s="59"/>
      <c r="PXL43"/>
      <c r="PXM43" s="8"/>
      <c r="PXN43"/>
      <c r="PXO43" s="59"/>
      <c r="PXT43"/>
      <c r="PXU43" s="8"/>
      <c r="PXV43"/>
      <c r="PXW43" s="59"/>
      <c r="PYB43"/>
      <c r="PYC43" s="8"/>
      <c r="PYD43"/>
      <c r="PYE43" s="59"/>
      <c r="PYJ43"/>
      <c r="PYK43" s="8"/>
      <c r="PYL43"/>
      <c r="PYM43" s="59"/>
      <c r="PYR43"/>
      <c r="PYS43" s="8"/>
      <c r="PYT43"/>
      <c r="PYU43" s="59"/>
      <c r="PYZ43"/>
      <c r="PZA43" s="8"/>
      <c r="PZB43"/>
      <c r="PZC43" s="59"/>
      <c r="PZH43"/>
      <c r="PZI43" s="8"/>
      <c r="PZJ43"/>
      <c r="PZK43" s="59"/>
      <c r="PZP43"/>
      <c r="PZQ43" s="8"/>
      <c r="PZR43"/>
      <c r="PZS43" s="59"/>
      <c r="PZX43"/>
      <c r="PZY43" s="8"/>
      <c r="PZZ43"/>
      <c r="QAA43" s="59"/>
      <c r="QAF43"/>
      <c r="QAG43" s="8"/>
      <c r="QAH43"/>
      <c r="QAI43" s="59"/>
      <c r="QAN43"/>
      <c r="QAO43" s="8"/>
      <c r="QAP43"/>
      <c r="QAQ43" s="59"/>
      <c r="QAV43"/>
      <c r="QAW43" s="8"/>
      <c r="QAX43"/>
      <c r="QAY43" s="59"/>
      <c r="QBD43"/>
      <c r="QBE43" s="8"/>
      <c r="QBF43"/>
      <c r="QBG43" s="59"/>
      <c r="QBL43"/>
      <c r="QBM43" s="8"/>
      <c r="QBN43"/>
      <c r="QBO43" s="59"/>
      <c r="QBT43"/>
      <c r="QBU43" s="8"/>
      <c r="QBV43"/>
      <c r="QBW43" s="59"/>
      <c r="QCB43"/>
      <c r="QCC43" s="8"/>
      <c r="QCD43"/>
      <c r="QCE43" s="59"/>
      <c r="QCJ43"/>
      <c r="QCK43" s="8"/>
      <c r="QCL43"/>
      <c r="QCM43" s="59"/>
      <c r="QCR43"/>
      <c r="QCS43" s="8"/>
      <c r="QCT43"/>
      <c r="QCU43" s="59"/>
      <c r="QCZ43"/>
      <c r="QDA43" s="8"/>
      <c r="QDB43"/>
      <c r="QDC43" s="59"/>
      <c r="QDH43"/>
      <c r="QDI43" s="8"/>
      <c r="QDJ43"/>
      <c r="QDK43" s="59"/>
      <c r="QDP43"/>
      <c r="QDQ43" s="8"/>
      <c r="QDR43"/>
      <c r="QDS43" s="59"/>
      <c r="QDX43"/>
      <c r="QDY43" s="8"/>
      <c r="QDZ43"/>
      <c r="QEA43" s="59"/>
      <c r="QEF43"/>
      <c r="QEG43" s="8"/>
      <c r="QEH43"/>
      <c r="QEI43" s="59"/>
      <c r="QEN43"/>
      <c r="QEO43" s="8"/>
      <c r="QEP43"/>
      <c r="QEQ43" s="59"/>
      <c r="QEV43"/>
      <c r="QEW43" s="8"/>
      <c r="QEX43"/>
      <c r="QEY43" s="59"/>
      <c r="QFD43"/>
      <c r="QFE43" s="8"/>
      <c r="QFF43"/>
      <c r="QFG43" s="59"/>
      <c r="QFL43"/>
      <c r="QFM43" s="8"/>
      <c r="QFN43"/>
      <c r="QFO43" s="59"/>
      <c r="QFT43"/>
      <c r="QFU43" s="8"/>
      <c r="QFV43"/>
      <c r="QFW43" s="59"/>
      <c r="QGB43"/>
      <c r="QGC43" s="8"/>
      <c r="QGD43"/>
      <c r="QGE43" s="59"/>
      <c r="QGJ43"/>
      <c r="QGK43" s="8"/>
      <c r="QGL43"/>
      <c r="QGM43" s="59"/>
      <c r="QGR43"/>
      <c r="QGS43" s="8"/>
      <c r="QGT43"/>
      <c r="QGU43" s="59"/>
      <c r="QGZ43"/>
      <c r="QHA43" s="8"/>
      <c r="QHB43"/>
      <c r="QHC43" s="59"/>
      <c r="QHH43"/>
      <c r="QHI43" s="8"/>
      <c r="QHJ43"/>
      <c r="QHK43" s="59"/>
      <c r="QHP43"/>
      <c r="QHQ43" s="8"/>
      <c r="QHR43"/>
      <c r="QHS43" s="59"/>
      <c r="QHX43"/>
      <c r="QHY43" s="8"/>
      <c r="QHZ43"/>
      <c r="QIA43" s="59"/>
      <c r="QIF43"/>
      <c r="QIG43" s="8"/>
      <c r="QIH43"/>
      <c r="QII43" s="59"/>
      <c r="QIN43"/>
      <c r="QIO43" s="8"/>
      <c r="QIP43"/>
      <c r="QIQ43" s="59"/>
      <c r="QIV43"/>
      <c r="QIW43" s="8"/>
      <c r="QIX43"/>
      <c r="QIY43" s="59"/>
      <c r="QJD43"/>
      <c r="QJE43" s="8"/>
      <c r="QJF43"/>
      <c r="QJG43" s="59"/>
      <c r="QJL43"/>
      <c r="QJM43" s="8"/>
      <c r="QJN43"/>
      <c r="QJO43" s="59"/>
      <c r="QJT43"/>
      <c r="QJU43" s="8"/>
      <c r="QJV43"/>
      <c r="QJW43" s="59"/>
      <c r="QKB43"/>
      <c r="QKC43" s="8"/>
      <c r="QKD43"/>
      <c r="QKE43" s="59"/>
      <c r="QKJ43"/>
      <c r="QKK43" s="8"/>
      <c r="QKL43"/>
      <c r="QKM43" s="59"/>
      <c r="QKR43"/>
      <c r="QKS43" s="8"/>
      <c r="QKT43"/>
      <c r="QKU43" s="59"/>
      <c r="QKZ43"/>
      <c r="QLA43" s="8"/>
      <c r="QLB43"/>
      <c r="QLC43" s="59"/>
      <c r="QLH43"/>
      <c r="QLI43" s="8"/>
      <c r="QLJ43"/>
      <c r="QLK43" s="59"/>
      <c r="QLP43"/>
      <c r="QLQ43" s="8"/>
      <c r="QLR43"/>
      <c r="QLS43" s="59"/>
      <c r="QLX43"/>
      <c r="QLY43" s="8"/>
      <c r="QLZ43"/>
      <c r="QMA43" s="59"/>
      <c r="QMF43"/>
      <c r="QMG43" s="8"/>
      <c r="QMH43"/>
      <c r="QMI43" s="59"/>
      <c r="QMN43"/>
      <c r="QMO43" s="8"/>
      <c r="QMP43"/>
      <c r="QMQ43" s="59"/>
      <c r="QMV43"/>
      <c r="QMW43" s="8"/>
      <c r="QMX43"/>
      <c r="QMY43" s="59"/>
      <c r="QND43"/>
      <c r="QNE43" s="8"/>
      <c r="QNF43"/>
      <c r="QNG43" s="59"/>
      <c r="QNL43"/>
      <c r="QNM43" s="8"/>
      <c r="QNN43"/>
      <c r="QNO43" s="59"/>
      <c r="QNT43"/>
      <c r="QNU43" s="8"/>
      <c r="QNV43"/>
      <c r="QNW43" s="59"/>
      <c r="QOB43"/>
      <c r="QOC43" s="8"/>
      <c r="QOD43"/>
      <c r="QOE43" s="59"/>
      <c r="QOJ43"/>
      <c r="QOK43" s="8"/>
      <c r="QOL43"/>
      <c r="QOM43" s="59"/>
      <c r="QOR43"/>
      <c r="QOS43" s="8"/>
      <c r="QOT43"/>
      <c r="QOU43" s="59"/>
      <c r="QOZ43"/>
      <c r="QPA43" s="8"/>
      <c r="QPB43"/>
      <c r="QPC43" s="59"/>
      <c r="QPH43"/>
      <c r="QPI43" s="8"/>
      <c r="QPJ43"/>
      <c r="QPK43" s="59"/>
      <c r="QPP43"/>
      <c r="QPQ43" s="8"/>
      <c r="QPR43"/>
      <c r="QPS43" s="59"/>
      <c r="QPX43"/>
      <c r="QPY43" s="8"/>
      <c r="QPZ43"/>
      <c r="QQA43" s="59"/>
      <c r="QQF43"/>
      <c r="QQG43" s="8"/>
      <c r="QQH43"/>
      <c r="QQI43" s="59"/>
      <c r="QQN43"/>
      <c r="QQO43" s="8"/>
      <c r="QQP43"/>
      <c r="QQQ43" s="59"/>
      <c r="QQV43"/>
      <c r="QQW43" s="8"/>
      <c r="QQX43"/>
      <c r="QQY43" s="59"/>
      <c r="QRD43"/>
      <c r="QRE43" s="8"/>
      <c r="QRF43"/>
      <c r="QRG43" s="59"/>
      <c r="QRL43"/>
      <c r="QRM43" s="8"/>
      <c r="QRN43"/>
      <c r="QRO43" s="59"/>
      <c r="QRT43"/>
      <c r="QRU43" s="8"/>
      <c r="QRV43"/>
      <c r="QRW43" s="59"/>
      <c r="QSB43"/>
      <c r="QSC43" s="8"/>
      <c r="QSD43"/>
      <c r="QSE43" s="59"/>
      <c r="QSJ43"/>
      <c r="QSK43" s="8"/>
      <c r="QSL43"/>
      <c r="QSM43" s="59"/>
      <c r="QSR43"/>
      <c r="QSS43" s="8"/>
      <c r="QST43"/>
      <c r="QSU43" s="59"/>
      <c r="QSZ43"/>
      <c r="QTA43" s="8"/>
      <c r="QTB43"/>
      <c r="QTC43" s="59"/>
      <c r="QTH43"/>
      <c r="QTI43" s="8"/>
      <c r="QTJ43"/>
      <c r="QTK43" s="59"/>
      <c r="QTP43"/>
      <c r="QTQ43" s="8"/>
      <c r="QTR43"/>
      <c r="QTS43" s="59"/>
      <c r="QTX43"/>
      <c r="QTY43" s="8"/>
      <c r="QTZ43"/>
      <c r="QUA43" s="59"/>
      <c r="QUF43"/>
      <c r="QUG43" s="8"/>
      <c r="QUH43"/>
      <c r="QUI43" s="59"/>
      <c r="QUN43"/>
      <c r="QUO43" s="8"/>
      <c r="QUP43"/>
      <c r="QUQ43" s="59"/>
      <c r="QUV43"/>
      <c r="QUW43" s="8"/>
      <c r="QUX43"/>
      <c r="QUY43" s="59"/>
      <c r="QVD43"/>
      <c r="QVE43" s="8"/>
      <c r="QVF43"/>
      <c r="QVG43" s="59"/>
      <c r="QVL43"/>
      <c r="QVM43" s="8"/>
      <c r="QVN43"/>
      <c r="QVO43" s="59"/>
      <c r="QVT43"/>
      <c r="QVU43" s="8"/>
      <c r="QVV43"/>
      <c r="QVW43" s="59"/>
      <c r="QWB43"/>
      <c r="QWC43" s="8"/>
      <c r="QWD43"/>
      <c r="QWE43" s="59"/>
      <c r="QWJ43"/>
      <c r="QWK43" s="8"/>
      <c r="QWL43"/>
      <c r="QWM43" s="59"/>
      <c r="QWR43"/>
      <c r="QWS43" s="8"/>
      <c r="QWT43"/>
      <c r="QWU43" s="59"/>
      <c r="QWZ43"/>
      <c r="QXA43" s="8"/>
      <c r="QXB43"/>
      <c r="QXC43" s="59"/>
      <c r="QXH43"/>
      <c r="QXI43" s="8"/>
      <c r="QXJ43"/>
      <c r="QXK43" s="59"/>
      <c r="QXP43"/>
      <c r="QXQ43" s="8"/>
      <c r="QXR43"/>
      <c r="QXS43" s="59"/>
      <c r="QXX43"/>
      <c r="QXY43" s="8"/>
      <c r="QXZ43"/>
      <c r="QYA43" s="59"/>
      <c r="QYF43"/>
      <c r="QYG43" s="8"/>
      <c r="QYH43"/>
      <c r="QYI43" s="59"/>
      <c r="QYN43"/>
      <c r="QYO43" s="8"/>
      <c r="QYP43"/>
      <c r="QYQ43" s="59"/>
      <c r="QYV43"/>
      <c r="QYW43" s="8"/>
      <c r="QYX43"/>
      <c r="QYY43" s="59"/>
      <c r="QZD43"/>
      <c r="QZE43" s="8"/>
      <c r="QZF43"/>
      <c r="QZG43" s="59"/>
      <c r="QZL43"/>
      <c r="QZM43" s="8"/>
      <c r="QZN43"/>
      <c r="QZO43" s="59"/>
      <c r="QZT43"/>
      <c r="QZU43" s="8"/>
      <c r="QZV43"/>
      <c r="QZW43" s="59"/>
      <c r="RAB43"/>
      <c r="RAC43" s="8"/>
      <c r="RAD43"/>
      <c r="RAE43" s="59"/>
      <c r="RAJ43"/>
      <c r="RAK43" s="8"/>
      <c r="RAL43"/>
      <c r="RAM43" s="59"/>
      <c r="RAR43"/>
      <c r="RAS43" s="8"/>
      <c r="RAT43"/>
      <c r="RAU43" s="59"/>
      <c r="RAZ43"/>
      <c r="RBA43" s="8"/>
      <c r="RBB43"/>
      <c r="RBC43" s="59"/>
      <c r="RBH43"/>
      <c r="RBI43" s="8"/>
      <c r="RBJ43"/>
      <c r="RBK43" s="59"/>
      <c r="RBP43"/>
      <c r="RBQ43" s="8"/>
      <c r="RBR43"/>
      <c r="RBS43" s="59"/>
      <c r="RBX43"/>
      <c r="RBY43" s="8"/>
      <c r="RBZ43"/>
      <c r="RCA43" s="59"/>
      <c r="RCF43"/>
      <c r="RCG43" s="8"/>
      <c r="RCH43"/>
      <c r="RCI43" s="59"/>
      <c r="RCN43"/>
      <c r="RCO43" s="8"/>
      <c r="RCP43"/>
      <c r="RCQ43" s="59"/>
      <c r="RCV43"/>
      <c r="RCW43" s="8"/>
      <c r="RCX43"/>
      <c r="RCY43" s="59"/>
      <c r="RDD43"/>
      <c r="RDE43" s="8"/>
      <c r="RDF43"/>
      <c r="RDG43" s="59"/>
      <c r="RDL43"/>
      <c r="RDM43" s="8"/>
      <c r="RDN43"/>
      <c r="RDO43" s="59"/>
      <c r="RDT43"/>
      <c r="RDU43" s="8"/>
      <c r="RDV43"/>
      <c r="RDW43" s="59"/>
      <c r="REB43"/>
      <c r="REC43" s="8"/>
      <c r="RED43"/>
      <c r="REE43" s="59"/>
      <c r="REJ43"/>
      <c r="REK43" s="8"/>
      <c r="REL43"/>
      <c r="REM43" s="59"/>
      <c r="RER43"/>
      <c r="RES43" s="8"/>
      <c r="RET43"/>
      <c r="REU43" s="59"/>
      <c r="REZ43"/>
      <c r="RFA43" s="8"/>
      <c r="RFB43"/>
      <c r="RFC43" s="59"/>
      <c r="RFH43"/>
      <c r="RFI43" s="8"/>
      <c r="RFJ43"/>
      <c r="RFK43" s="59"/>
      <c r="RFP43"/>
      <c r="RFQ43" s="8"/>
      <c r="RFR43"/>
      <c r="RFS43" s="59"/>
      <c r="RFX43"/>
      <c r="RFY43" s="8"/>
      <c r="RFZ43"/>
      <c r="RGA43" s="59"/>
      <c r="RGF43"/>
      <c r="RGG43" s="8"/>
      <c r="RGH43"/>
      <c r="RGI43" s="59"/>
      <c r="RGN43"/>
      <c r="RGO43" s="8"/>
      <c r="RGP43"/>
      <c r="RGQ43" s="59"/>
      <c r="RGV43"/>
      <c r="RGW43" s="8"/>
      <c r="RGX43"/>
      <c r="RGY43" s="59"/>
      <c r="RHD43"/>
      <c r="RHE43" s="8"/>
      <c r="RHF43"/>
      <c r="RHG43" s="59"/>
      <c r="RHL43"/>
      <c r="RHM43" s="8"/>
      <c r="RHN43"/>
      <c r="RHO43" s="59"/>
      <c r="RHT43"/>
      <c r="RHU43" s="8"/>
      <c r="RHV43"/>
      <c r="RHW43" s="59"/>
      <c r="RIB43"/>
      <c r="RIC43" s="8"/>
      <c r="RID43"/>
      <c r="RIE43" s="59"/>
      <c r="RIJ43"/>
      <c r="RIK43" s="8"/>
      <c r="RIL43"/>
      <c r="RIM43" s="59"/>
      <c r="RIR43"/>
      <c r="RIS43" s="8"/>
      <c r="RIT43"/>
      <c r="RIU43" s="59"/>
      <c r="RIZ43"/>
      <c r="RJA43" s="8"/>
      <c r="RJB43"/>
      <c r="RJC43" s="59"/>
      <c r="RJH43"/>
      <c r="RJI43" s="8"/>
      <c r="RJJ43"/>
      <c r="RJK43" s="59"/>
      <c r="RJP43"/>
      <c r="RJQ43" s="8"/>
      <c r="RJR43"/>
      <c r="RJS43" s="59"/>
      <c r="RJX43"/>
      <c r="RJY43" s="8"/>
      <c r="RJZ43"/>
      <c r="RKA43" s="59"/>
      <c r="RKF43"/>
      <c r="RKG43" s="8"/>
      <c r="RKH43"/>
      <c r="RKI43" s="59"/>
      <c r="RKN43"/>
      <c r="RKO43" s="8"/>
      <c r="RKP43"/>
      <c r="RKQ43" s="59"/>
      <c r="RKV43"/>
      <c r="RKW43" s="8"/>
      <c r="RKX43"/>
      <c r="RKY43" s="59"/>
      <c r="RLD43"/>
      <c r="RLE43" s="8"/>
      <c r="RLF43"/>
      <c r="RLG43" s="59"/>
      <c r="RLL43"/>
      <c r="RLM43" s="8"/>
      <c r="RLN43"/>
      <c r="RLO43" s="59"/>
      <c r="RLT43"/>
      <c r="RLU43" s="8"/>
      <c r="RLV43"/>
      <c r="RLW43" s="59"/>
      <c r="RMB43"/>
      <c r="RMC43" s="8"/>
      <c r="RMD43"/>
      <c r="RME43" s="59"/>
      <c r="RMJ43"/>
      <c r="RMK43" s="8"/>
      <c r="RML43"/>
      <c r="RMM43" s="59"/>
      <c r="RMR43"/>
      <c r="RMS43" s="8"/>
      <c r="RMT43"/>
      <c r="RMU43" s="59"/>
      <c r="RMZ43"/>
      <c r="RNA43" s="8"/>
      <c r="RNB43"/>
      <c r="RNC43" s="59"/>
      <c r="RNH43"/>
      <c r="RNI43" s="8"/>
      <c r="RNJ43"/>
      <c r="RNK43" s="59"/>
      <c r="RNP43"/>
      <c r="RNQ43" s="8"/>
      <c r="RNR43"/>
      <c r="RNS43" s="59"/>
      <c r="RNX43"/>
      <c r="RNY43" s="8"/>
      <c r="RNZ43"/>
      <c r="ROA43" s="59"/>
      <c r="ROF43"/>
      <c r="ROG43" s="8"/>
      <c r="ROH43"/>
      <c r="ROI43" s="59"/>
      <c r="RON43"/>
      <c r="ROO43" s="8"/>
      <c r="ROP43"/>
      <c r="ROQ43" s="59"/>
      <c r="ROV43"/>
      <c r="ROW43" s="8"/>
      <c r="ROX43"/>
      <c r="ROY43" s="59"/>
      <c r="RPD43"/>
      <c r="RPE43" s="8"/>
      <c r="RPF43"/>
      <c r="RPG43" s="59"/>
      <c r="RPL43"/>
      <c r="RPM43" s="8"/>
      <c r="RPN43"/>
      <c r="RPO43" s="59"/>
      <c r="RPT43"/>
      <c r="RPU43" s="8"/>
      <c r="RPV43"/>
      <c r="RPW43" s="59"/>
      <c r="RQB43"/>
      <c r="RQC43" s="8"/>
      <c r="RQD43"/>
      <c r="RQE43" s="59"/>
      <c r="RQJ43"/>
      <c r="RQK43" s="8"/>
      <c r="RQL43"/>
      <c r="RQM43" s="59"/>
      <c r="RQR43"/>
      <c r="RQS43" s="8"/>
      <c r="RQT43"/>
      <c r="RQU43" s="59"/>
      <c r="RQZ43"/>
      <c r="RRA43" s="8"/>
      <c r="RRB43"/>
      <c r="RRC43" s="59"/>
      <c r="RRH43"/>
      <c r="RRI43" s="8"/>
      <c r="RRJ43"/>
      <c r="RRK43" s="59"/>
      <c r="RRP43"/>
      <c r="RRQ43" s="8"/>
      <c r="RRR43"/>
      <c r="RRS43" s="59"/>
      <c r="RRX43"/>
      <c r="RRY43" s="8"/>
      <c r="RRZ43"/>
      <c r="RSA43" s="59"/>
      <c r="RSF43"/>
      <c r="RSG43" s="8"/>
      <c r="RSH43"/>
      <c r="RSI43" s="59"/>
      <c r="RSN43"/>
      <c r="RSO43" s="8"/>
      <c r="RSP43"/>
      <c r="RSQ43" s="59"/>
      <c r="RSV43"/>
      <c r="RSW43" s="8"/>
      <c r="RSX43"/>
      <c r="RSY43" s="59"/>
      <c r="RTD43"/>
      <c r="RTE43" s="8"/>
      <c r="RTF43"/>
      <c r="RTG43" s="59"/>
      <c r="RTL43"/>
      <c r="RTM43" s="8"/>
      <c r="RTN43"/>
      <c r="RTO43" s="59"/>
      <c r="RTT43"/>
      <c r="RTU43" s="8"/>
      <c r="RTV43"/>
      <c r="RTW43" s="59"/>
      <c r="RUB43"/>
      <c r="RUC43" s="8"/>
      <c r="RUD43"/>
      <c r="RUE43" s="59"/>
      <c r="RUJ43"/>
      <c r="RUK43" s="8"/>
      <c r="RUL43"/>
      <c r="RUM43" s="59"/>
      <c r="RUR43"/>
      <c r="RUS43" s="8"/>
      <c r="RUT43"/>
      <c r="RUU43" s="59"/>
      <c r="RUZ43"/>
      <c r="RVA43" s="8"/>
      <c r="RVB43"/>
      <c r="RVC43" s="59"/>
      <c r="RVH43"/>
      <c r="RVI43" s="8"/>
      <c r="RVJ43"/>
      <c r="RVK43" s="59"/>
      <c r="RVP43"/>
      <c r="RVQ43" s="8"/>
      <c r="RVR43"/>
      <c r="RVS43" s="59"/>
      <c r="RVX43"/>
      <c r="RVY43" s="8"/>
      <c r="RVZ43"/>
      <c r="RWA43" s="59"/>
      <c r="RWF43"/>
      <c r="RWG43" s="8"/>
      <c r="RWH43"/>
      <c r="RWI43" s="59"/>
      <c r="RWN43"/>
      <c r="RWO43" s="8"/>
      <c r="RWP43"/>
      <c r="RWQ43" s="59"/>
      <c r="RWV43"/>
      <c r="RWW43" s="8"/>
      <c r="RWX43"/>
      <c r="RWY43" s="59"/>
      <c r="RXD43"/>
      <c r="RXE43" s="8"/>
      <c r="RXF43"/>
      <c r="RXG43" s="59"/>
      <c r="RXL43"/>
      <c r="RXM43" s="8"/>
      <c r="RXN43"/>
      <c r="RXO43" s="59"/>
      <c r="RXT43"/>
      <c r="RXU43" s="8"/>
      <c r="RXV43"/>
      <c r="RXW43" s="59"/>
      <c r="RYB43"/>
      <c r="RYC43" s="8"/>
      <c r="RYD43"/>
      <c r="RYE43" s="59"/>
      <c r="RYJ43"/>
      <c r="RYK43" s="8"/>
      <c r="RYL43"/>
      <c r="RYM43" s="59"/>
      <c r="RYR43"/>
      <c r="RYS43" s="8"/>
      <c r="RYT43"/>
      <c r="RYU43" s="59"/>
      <c r="RYZ43"/>
      <c r="RZA43" s="8"/>
      <c r="RZB43"/>
      <c r="RZC43" s="59"/>
      <c r="RZH43"/>
      <c r="RZI43" s="8"/>
      <c r="RZJ43"/>
      <c r="RZK43" s="59"/>
      <c r="RZP43"/>
      <c r="RZQ43" s="8"/>
      <c r="RZR43"/>
      <c r="RZS43" s="59"/>
      <c r="RZX43"/>
      <c r="RZY43" s="8"/>
      <c r="RZZ43"/>
      <c r="SAA43" s="59"/>
      <c r="SAF43"/>
      <c r="SAG43" s="8"/>
      <c r="SAH43"/>
      <c r="SAI43" s="59"/>
      <c r="SAN43"/>
      <c r="SAO43" s="8"/>
      <c r="SAP43"/>
      <c r="SAQ43" s="59"/>
      <c r="SAV43"/>
      <c r="SAW43" s="8"/>
      <c r="SAX43"/>
      <c r="SAY43" s="59"/>
      <c r="SBD43"/>
      <c r="SBE43" s="8"/>
      <c r="SBF43"/>
      <c r="SBG43" s="59"/>
      <c r="SBL43"/>
      <c r="SBM43" s="8"/>
      <c r="SBN43"/>
      <c r="SBO43" s="59"/>
      <c r="SBT43"/>
      <c r="SBU43" s="8"/>
      <c r="SBV43"/>
      <c r="SBW43" s="59"/>
      <c r="SCB43"/>
      <c r="SCC43" s="8"/>
      <c r="SCD43"/>
      <c r="SCE43" s="59"/>
      <c r="SCJ43"/>
      <c r="SCK43" s="8"/>
      <c r="SCL43"/>
      <c r="SCM43" s="59"/>
      <c r="SCR43"/>
      <c r="SCS43" s="8"/>
      <c r="SCT43"/>
      <c r="SCU43" s="59"/>
      <c r="SCZ43"/>
      <c r="SDA43" s="8"/>
      <c r="SDB43"/>
      <c r="SDC43" s="59"/>
      <c r="SDH43"/>
      <c r="SDI43" s="8"/>
      <c r="SDJ43"/>
      <c r="SDK43" s="59"/>
      <c r="SDP43"/>
      <c r="SDQ43" s="8"/>
      <c r="SDR43"/>
      <c r="SDS43" s="59"/>
      <c r="SDX43"/>
      <c r="SDY43" s="8"/>
      <c r="SDZ43"/>
      <c r="SEA43" s="59"/>
      <c r="SEF43"/>
      <c r="SEG43" s="8"/>
      <c r="SEH43"/>
      <c r="SEI43" s="59"/>
      <c r="SEN43"/>
      <c r="SEO43" s="8"/>
      <c r="SEP43"/>
      <c r="SEQ43" s="59"/>
      <c r="SEV43"/>
      <c r="SEW43" s="8"/>
      <c r="SEX43"/>
      <c r="SEY43" s="59"/>
      <c r="SFD43"/>
      <c r="SFE43" s="8"/>
      <c r="SFF43"/>
      <c r="SFG43" s="59"/>
      <c r="SFL43"/>
      <c r="SFM43" s="8"/>
      <c r="SFN43"/>
      <c r="SFO43" s="59"/>
      <c r="SFT43"/>
      <c r="SFU43" s="8"/>
      <c r="SFV43"/>
      <c r="SFW43" s="59"/>
      <c r="SGB43"/>
      <c r="SGC43" s="8"/>
      <c r="SGD43"/>
      <c r="SGE43" s="59"/>
      <c r="SGJ43"/>
      <c r="SGK43" s="8"/>
      <c r="SGL43"/>
      <c r="SGM43" s="59"/>
      <c r="SGR43"/>
      <c r="SGS43" s="8"/>
      <c r="SGT43"/>
      <c r="SGU43" s="59"/>
      <c r="SGZ43"/>
      <c r="SHA43" s="8"/>
      <c r="SHB43"/>
      <c r="SHC43" s="59"/>
      <c r="SHH43"/>
      <c r="SHI43" s="8"/>
      <c r="SHJ43"/>
      <c r="SHK43" s="59"/>
      <c r="SHP43"/>
      <c r="SHQ43" s="8"/>
      <c r="SHR43"/>
      <c r="SHS43" s="59"/>
      <c r="SHX43"/>
      <c r="SHY43" s="8"/>
      <c r="SHZ43"/>
      <c r="SIA43" s="59"/>
      <c r="SIF43"/>
      <c r="SIG43" s="8"/>
      <c r="SIH43"/>
      <c r="SII43" s="59"/>
      <c r="SIN43"/>
      <c r="SIO43" s="8"/>
      <c r="SIP43"/>
      <c r="SIQ43" s="59"/>
      <c r="SIV43"/>
      <c r="SIW43" s="8"/>
      <c r="SIX43"/>
      <c r="SIY43" s="59"/>
      <c r="SJD43"/>
      <c r="SJE43" s="8"/>
      <c r="SJF43"/>
      <c r="SJG43" s="59"/>
      <c r="SJL43"/>
      <c r="SJM43" s="8"/>
      <c r="SJN43"/>
      <c r="SJO43" s="59"/>
      <c r="SJT43"/>
      <c r="SJU43" s="8"/>
      <c r="SJV43"/>
      <c r="SJW43" s="59"/>
      <c r="SKB43"/>
      <c r="SKC43" s="8"/>
      <c r="SKD43"/>
      <c r="SKE43" s="59"/>
      <c r="SKJ43"/>
      <c r="SKK43" s="8"/>
      <c r="SKL43"/>
      <c r="SKM43" s="59"/>
      <c r="SKR43"/>
      <c r="SKS43" s="8"/>
      <c r="SKT43"/>
      <c r="SKU43" s="59"/>
      <c r="SKZ43"/>
      <c r="SLA43" s="8"/>
      <c r="SLB43"/>
      <c r="SLC43" s="59"/>
      <c r="SLH43"/>
      <c r="SLI43" s="8"/>
      <c r="SLJ43"/>
      <c r="SLK43" s="59"/>
      <c r="SLP43"/>
      <c r="SLQ43" s="8"/>
      <c r="SLR43"/>
      <c r="SLS43" s="59"/>
      <c r="SLX43"/>
      <c r="SLY43" s="8"/>
      <c r="SLZ43"/>
      <c r="SMA43" s="59"/>
      <c r="SMF43"/>
      <c r="SMG43" s="8"/>
      <c r="SMH43"/>
      <c r="SMI43" s="59"/>
      <c r="SMN43"/>
      <c r="SMO43" s="8"/>
      <c r="SMP43"/>
      <c r="SMQ43" s="59"/>
      <c r="SMV43"/>
      <c r="SMW43" s="8"/>
      <c r="SMX43"/>
      <c r="SMY43" s="59"/>
      <c r="SND43"/>
      <c r="SNE43" s="8"/>
      <c r="SNF43"/>
      <c r="SNG43" s="59"/>
      <c r="SNL43"/>
      <c r="SNM43" s="8"/>
      <c r="SNN43"/>
      <c r="SNO43" s="59"/>
      <c r="SNT43"/>
      <c r="SNU43" s="8"/>
      <c r="SNV43"/>
      <c r="SNW43" s="59"/>
      <c r="SOB43"/>
      <c r="SOC43" s="8"/>
      <c r="SOD43"/>
      <c r="SOE43" s="59"/>
      <c r="SOJ43"/>
      <c r="SOK43" s="8"/>
      <c r="SOL43"/>
      <c r="SOM43" s="59"/>
      <c r="SOR43"/>
      <c r="SOS43" s="8"/>
      <c r="SOT43"/>
      <c r="SOU43" s="59"/>
      <c r="SOZ43"/>
      <c r="SPA43" s="8"/>
      <c r="SPB43"/>
      <c r="SPC43" s="59"/>
      <c r="SPH43"/>
      <c r="SPI43" s="8"/>
      <c r="SPJ43"/>
      <c r="SPK43" s="59"/>
      <c r="SPP43"/>
      <c r="SPQ43" s="8"/>
      <c r="SPR43"/>
      <c r="SPS43" s="59"/>
      <c r="SPX43"/>
      <c r="SPY43" s="8"/>
      <c r="SPZ43"/>
      <c r="SQA43" s="59"/>
      <c r="SQF43"/>
      <c r="SQG43" s="8"/>
      <c r="SQH43"/>
      <c r="SQI43" s="59"/>
      <c r="SQN43"/>
      <c r="SQO43" s="8"/>
      <c r="SQP43"/>
      <c r="SQQ43" s="59"/>
      <c r="SQV43"/>
      <c r="SQW43" s="8"/>
      <c r="SQX43"/>
      <c r="SQY43" s="59"/>
      <c r="SRD43"/>
      <c r="SRE43" s="8"/>
      <c r="SRF43"/>
      <c r="SRG43" s="59"/>
      <c r="SRL43"/>
      <c r="SRM43" s="8"/>
      <c r="SRN43"/>
      <c r="SRO43" s="59"/>
      <c r="SRT43"/>
      <c r="SRU43" s="8"/>
      <c r="SRV43"/>
      <c r="SRW43" s="59"/>
      <c r="SSB43"/>
      <c r="SSC43" s="8"/>
      <c r="SSD43"/>
      <c r="SSE43" s="59"/>
      <c r="SSJ43"/>
      <c r="SSK43" s="8"/>
      <c r="SSL43"/>
      <c r="SSM43" s="59"/>
      <c r="SSR43"/>
      <c r="SSS43" s="8"/>
      <c r="SST43"/>
      <c r="SSU43" s="59"/>
      <c r="SSZ43"/>
      <c r="STA43" s="8"/>
      <c r="STB43"/>
      <c r="STC43" s="59"/>
      <c r="STH43"/>
      <c r="STI43" s="8"/>
      <c r="STJ43"/>
      <c r="STK43" s="59"/>
      <c r="STP43"/>
      <c r="STQ43" s="8"/>
      <c r="STR43"/>
      <c r="STS43" s="59"/>
      <c r="STX43"/>
      <c r="STY43" s="8"/>
      <c r="STZ43"/>
      <c r="SUA43" s="59"/>
      <c r="SUF43"/>
      <c r="SUG43" s="8"/>
      <c r="SUH43"/>
      <c r="SUI43" s="59"/>
      <c r="SUN43"/>
      <c r="SUO43" s="8"/>
      <c r="SUP43"/>
      <c r="SUQ43" s="59"/>
      <c r="SUV43"/>
      <c r="SUW43" s="8"/>
      <c r="SUX43"/>
      <c r="SUY43" s="59"/>
      <c r="SVD43"/>
      <c r="SVE43" s="8"/>
      <c r="SVF43"/>
      <c r="SVG43" s="59"/>
      <c r="SVL43"/>
      <c r="SVM43" s="8"/>
      <c r="SVN43"/>
      <c r="SVO43" s="59"/>
      <c r="SVT43"/>
      <c r="SVU43" s="8"/>
      <c r="SVV43"/>
      <c r="SVW43" s="59"/>
      <c r="SWB43"/>
      <c r="SWC43" s="8"/>
      <c r="SWD43"/>
      <c r="SWE43" s="59"/>
      <c r="SWJ43"/>
      <c r="SWK43" s="8"/>
      <c r="SWL43"/>
      <c r="SWM43" s="59"/>
      <c r="SWR43"/>
      <c r="SWS43" s="8"/>
      <c r="SWT43"/>
      <c r="SWU43" s="59"/>
      <c r="SWZ43"/>
      <c r="SXA43" s="8"/>
      <c r="SXB43"/>
      <c r="SXC43" s="59"/>
      <c r="SXH43"/>
      <c r="SXI43" s="8"/>
      <c r="SXJ43"/>
      <c r="SXK43" s="59"/>
      <c r="SXP43"/>
      <c r="SXQ43" s="8"/>
      <c r="SXR43"/>
      <c r="SXS43" s="59"/>
      <c r="SXX43"/>
      <c r="SXY43" s="8"/>
      <c r="SXZ43"/>
      <c r="SYA43" s="59"/>
      <c r="SYF43"/>
      <c r="SYG43" s="8"/>
      <c r="SYH43"/>
      <c r="SYI43" s="59"/>
      <c r="SYN43"/>
      <c r="SYO43" s="8"/>
      <c r="SYP43"/>
      <c r="SYQ43" s="59"/>
      <c r="SYV43"/>
      <c r="SYW43" s="8"/>
      <c r="SYX43"/>
      <c r="SYY43" s="59"/>
      <c r="SZD43"/>
      <c r="SZE43" s="8"/>
      <c r="SZF43"/>
      <c r="SZG43" s="59"/>
      <c r="SZL43"/>
      <c r="SZM43" s="8"/>
      <c r="SZN43"/>
      <c r="SZO43" s="59"/>
      <c r="SZT43"/>
      <c r="SZU43" s="8"/>
      <c r="SZV43"/>
      <c r="SZW43" s="59"/>
      <c r="TAB43"/>
      <c r="TAC43" s="8"/>
      <c r="TAD43"/>
      <c r="TAE43" s="59"/>
      <c r="TAJ43"/>
      <c r="TAK43" s="8"/>
      <c r="TAL43"/>
      <c r="TAM43" s="59"/>
      <c r="TAR43"/>
      <c r="TAS43" s="8"/>
      <c r="TAT43"/>
      <c r="TAU43" s="59"/>
      <c r="TAZ43"/>
      <c r="TBA43" s="8"/>
      <c r="TBB43"/>
      <c r="TBC43" s="59"/>
      <c r="TBH43"/>
      <c r="TBI43" s="8"/>
      <c r="TBJ43"/>
      <c r="TBK43" s="59"/>
      <c r="TBP43"/>
      <c r="TBQ43" s="8"/>
      <c r="TBR43"/>
      <c r="TBS43" s="59"/>
      <c r="TBX43"/>
      <c r="TBY43" s="8"/>
      <c r="TBZ43"/>
      <c r="TCA43" s="59"/>
      <c r="TCF43"/>
      <c r="TCG43" s="8"/>
      <c r="TCH43"/>
      <c r="TCI43" s="59"/>
      <c r="TCN43"/>
      <c r="TCO43" s="8"/>
      <c r="TCP43"/>
      <c r="TCQ43" s="59"/>
      <c r="TCV43"/>
      <c r="TCW43" s="8"/>
      <c r="TCX43"/>
      <c r="TCY43" s="59"/>
      <c r="TDD43"/>
      <c r="TDE43" s="8"/>
      <c r="TDF43"/>
      <c r="TDG43" s="59"/>
      <c r="TDL43"/>
      <c r="TDM43" s="8"/>
      <c r="TDN43"/>
      <c r="TDO43" s="59"/>
      <c r="TDT43"/>
      <c r="TDU43" s="8"/>
      <c r="TDV43"/>
      <c r="TDW43" s="59"/>
      <c r="TEB43"/>
      <c r="TEC43" s="8"/>
      <c r="TED43"/>
      <c r="TEE43" s="59"/>
      <c r="TEJ43"/>
      <c r="TEK43" s="8"/>
      <c r="TEL43"/>
      <c r="TEM43" s="59"/>
      <c r="TER43"/>
      <c r="TES43" s="8"/>
      <c r="TET43"/>
      <c r="TEU43" s="59"/>
      <c r="TEZ43"/>
      <c r="TFA43" s="8"/>
      <c r="TFB43"/>
      <c r="TFC43" s="59"/>
      <c r="TFH43"/>
      <c r="TFI43" s="8"/>
      <c r="TFJ43"/>
      <c r="TFK43" s="59"/>
      <c r="TFP43"/>
      <c r="TFQ43" s="8"/>
      <c r="TFR43"/>
      <c r="TFS43" s="59"/>
      <c r="TFX43"/>
      <c r="TFY43" s="8"/>
      <c r="TFZ43"/>
      <c r="TGA43" s="59"/>
      <c r="TGF43"/>
      <c r="TGG43" s="8"/>
      <c r="TGH43"/>
      <c r="TGI43" s="59"/>
      <c r="TGN43"/>
      <c r="TGO43" s="8"/>
      <c r="TGP43"/>
      <c r="TGQ43" s="59"/>
      <c r="TGV43"/>
      <c r="TGW43" s="8"/>
      <c r="TGX43"/>
      <c r="TGY43" s="59"/>
      <c r="THD43"/>
      <c r="THE43" s="8"/>
      <c r="THF43"/>
      <c r="THG43" s="59"/>
      <c r="THL43"/>
      <c r="THM43" s="8"/>
      <c r="THN43"/>
      <c r="THO43" s="59"/>
      <c r="THT43"/>
      <c r="THU43" s="8"/>
      <c r="THV43"/>
      <c r="THW43" s="59"/>
      <c r="TIB43"/>
      <c r="TIC43" s="8"/>
      <c r="TID43"/>
      <c r="TIE43" s="59"/>
      <c r="TIJ43"/>
      <c r="TIK43" s="8"/>
      <c r="TIL43"/>
      <c r="TIM43" s="59"/>
      <c r="TIR43"/>
      <c r="TIS43" s="8"/>
      <c r="TIT43"/>
      <c r="TIU43" s="59"/>
      <c r="TIZ43"/>
      <c r="TJA43" s="8"/>
      <c r="TJB43"/>
      <c r="TJC43" s="59"/>
      <c r="TJH43"/>
      <c r="TJI43" s="8"/>
      <c r="TJJ43"/>
      <c r="TJK43" s="59"/>
      <c r="TJP43"/>
      <c r="TJQ43" s="8"/>
      <c r="TJR43"/>
      <c r="TJS43" s="59"/>
      <c r="TJX43"/>
      <c r="TJY43" s="8"/>
      <c r="TJZ43"/>
      <c r="TKA43" s="59"/>
      <c r="TKF43"/>
      <c r="TKG43" s="8"/>
      <c r="TKH43"/>
      <c r="TKI43" s="59"/>
      <c r="TKN43"/>
      <c r="TKO43" s="8"/>
      <c r="TKP43"/>
      <c r="TKQ43" s="59"/>
      <c r="TKV43"/>
      <c r="TKW43" s="8"/>
      <c r="TKX43"/>
      <c r="TKY43" s="59"/>
      <c r="TLD43"/>
      <c r="TLE43" s="8"/>
      <c r="TLF43"/>
      <c r="TLG43" s="59"/>
      <c r="TLL43"/>
      <c r="TLM43" s="8"/>
      <c r="TLN43"/>
      <c r="TLO43" s="59"/>
      <c r="TLT43"/>
      <c r="TLU43" s="8"/>
      <c r="TLV43"/>
      <c r="TLW43" s="59"/>
      <c r="TMB43"/>
      <c r="TMC43" s="8"/>
      <c r="TMD43"/>
      <c r="TME43" s="59"/>
      <c r="TMJ43"/>
      <c r="TMK43" s="8"/>
      <c r="TML43"/>
      <c r="TMM43" s="59"/>
      <c r="TMR43"/>
      <c r="TMS43" s="8"/>
      <c r="TMT43"/>
      <c r="TMU43" s="59"/>
      <c r="TMZ43"/>
      <c r="TNA43" s="8"/>
      <c r="TNB43"/>
      <c r="TNC43" s="59"/>
      <c r="TNH43"/>
      <c r="TNI43" s="8"/>
      <c r="TNJ43"/>
      <c r="TNK43" s="59"/>
      <c r="TNP43"/>
      <c r="TNQ43" s="8"/>
      <c r="TNR43"/>
      <c r="TNS43" s="59"/>
      <c r="TNX43"/>
      <c r="TNY43" s="8"/>
      <c r="TNZ43"/>
      <c r="TOA43" s="59"/>
      <c r="TOF43"/>
      <c r="TOG43" s="8"/>
      <c r="TOH43"/>
      <c r="TOI43" s="59"/>
      <c r="TON43"/>
      <c r="TOO43" s="8"/>
      <c r="TOP43"/>
      <c r="TOQ43" s="59"/>
      <c r="TOV43"/>
      <c r="TOW43" s="8"/>
      <c r="TOX43"/>
      <c r="TOY43" s="59"/>
      <c r="TPD43"/>
      <c r="TPE43" s="8"/>
      <c r="TPF43"/>
      <c r="TPG43" s="59"/>
      <c r="TPL43"/>
      <c r="TPM43" s="8"/>
      <c r="TPN43"/>
      <c r="TPO43" s="59"/>
      <c r="TPT43"/>
      <c r="TPU43" s="8"/>
      <c r="TPV43"/>
      <c r="TPW43" s="59"/>
      <c r="TQB43"/>
      <c r="TQC43" s="8"/>
      <c r="TQD43"/>
      <c r="TQE43" s="59"/>
      <c r="TQJ43"/>
      <c r="TQK43" s="8"/>
      <c r="TQL43"/>
      <c r="TQM43" s="59"/>
      <c r="TQR43"/>
      <c r="TQS43" s="8"/>
      <c r="TQT43"/>
      <c r="TQU43" s="59"/>
      <c r="TQZ43"/>
      <c r="TRA43" s="8"/>
      <c r="TRB43"/>
      <c r="TRC43" s="59"/>
      <c r="TRH43"/>
      <c r="TRI43" s="8"/>
      <c r="TRJ43"/>
      <c r="TRK43" s="59"/>
      <c r="TRP43"/>
      <c r="TRQ43" s="8"/>
      <c r="TRR43"/>
      <c r="TRS43" s="59"/>
      <c r="TRX43"/>
      <c r="TRY43" s="8"/>
      <c r="TRZ43"/>
      <c r="TSA43" s="59"/>
      <c r="TSF43"/>
      <c r="TSG43" s="8"/>
      <c r="TSH43"/>
      <c r="TSI43" s="59"/>
      <c r="TSN43"/>
      <c r="TSO43" s="8"/>
      <c r="TSP43"/>
      <c r="TSQ43" s="59"/>
      <c r="TSV43"/>
      <c r="TSW43" s="8"/>
      <c r="TSX43"/>
      <c r="TSY43" s="59"/>
      <c r="TTD43"/>
      <c r="TTE43" s="8"/>
      <c r="TTF43"/>
      <c r="TTG43" s="59"/>
      <c r="TTL43"/>
      <c r="TTM43" s="8"/>
      <c r="TTN43"/>
      <c r="TTO43" s="59"/>
      <c r="TTT43"/>
      <c r="TTU43" s="8"/>
      <c r="TTV43"/>
      <c r="TTW43" s="59"/>
      <c r="TUB43"/>
      <c r="TUC43" s="8"/>
      <c r="TUD43"/>
      <c r="TUE43" s="59"/>
      <c r="TUJ43"/>
      <c r="TUK43" s="8"/>
      <c r="TUL43"/>
      <c r="TUM43" s="59"/>
      <c r="TUR43"/>
      <c r="TUS43" s="8"/>
      <c r="TUT43"/>
      <c r="TUU43" s="59"/>
      <c r="TUZ43"/>
      <c r="TVA43" s="8"/>
      <c r="TVB43"/>
      <c r="TVC43" s="59"/>
      <c r="TVH43"/>
      <c r="TVI43" s="8"/>
      <c r="TVJ43"/>
      <c r="TVK43" s="59"/>
      <c r="TVP43"/>
      <c r="TVQ43" s="8"/>
      <c r="TVR43"/>
      <c r="TVS43" s="59"/>
      <c r="TVX43"/>
      <c r="TVY43" s="8"/>
      <c r="TVZ43"/>
      <c r="TWA43" s="59"/>
      <c r="TWF43"/>
      <c r="TWG43" s="8"/>
      <c r="TWH43"/>
      <c r="TWI43" s="59"/>
      <c r="TWN43"/>
      <c r="TWO43" s="8"/>
      <c r="TWP43"/>
      <c r="TWQ43" s="59"/>
      <c r="TWV43"/>
      <c r="TWW43" s="8"/>
      <c r="TWX43"/>
      <c r="TWY43" s="59"/>
      <c r="TXD43"/>
      <c r="TXE43" s="8"/>
      <c r="TXF43"/>
      <c r="TXG43" s="59"/>
      <c r="TXL43"/>
      <c r="TXM43" s="8"/>
      <c r="TXN43"/>
      <c r="TXO43" s="59"/>
      <c r="TXT43"/>
      <c r="TXU43" s="8"/>
      <c r="TXV43"/>
      <c r="TXW43" s="59"/>
      <c r="TYB43"/>
      <c r="TYC43" s="8"/>
      <c r="TYD43"/>
      <c r="TYE43" s="59"/>
      <c r="TYJ43"/>
      <c r="TYK43" s="8"/>
      <c r="TYL43"/>
      <c r="TYM43" s="59"/>
      <c r="TYR43"/>
      <c r="TYS43" s="8"/>
      <c r="TYT43"/>
      <c r="TYU43" s="59"/>
      <c r="TYZ43"/>
      <c r="TZA43" s="8"/>
      <c r="TZB43"/>
      <c r="TZC43" s="59"/>
      <c r="TZH43"/>
      <c r="TZI43" s="8"/>
      <c r="TZJ43"/>
      <c r="TZK43" s="59"/>
      <c r="TZP43"/>
      <c r="TZQ43" s="8"/>
      <c r="TZR43"/>
      <c r="TZS43" s="59"/>
      <c r="TZX43"/>
      <c r="TZY43" s="8"/>
      <c r="TZZ43"/>
      <c r="UAA43" s="59"/>
      <c r="UAF43"/>
      <c r="UAG43" s="8"/>
      <c r="UAH43"/>
      <c r="UAI43" s="59"/>
      <c r="UAN43"/>
      <c r="UAO43" s="8"/>
      <c r="UAP43"/>
      <c r="UAQ43" s="59"/>
      <c r="UAV43"/>
      <c r="UAW43" s="8"/>
      <c r="UAX43"/>
      <c r="UAY43" s="59"/>
      <c r="UBD43"/>
      <c r="UBE43" s="8"/>
      <c r="UBF43"/>
      <c r="UBG43" s="59"/>
      <c r="UBL43"/>
      <c r="UBM43" s="8"/>
      <c r="UBN43"/>
      <c r="UBO43" s="59"/>
      <c r="UBT43"/>
      <c r="UBU43" s="8"/>
      <c r="UBV43"/>
      <c r="UBW43" s="59"/>
      <c r="UCB43"/>
      <c r="UCC43" s="8"/>
      <c r="UCD43"/>
      <c r="UCE43" s="59"/>
      <c r="UCJ43"/>
      <c r="UCK43" s="8"/>
      <c r="UCL43"/>
      <c r="UCM43" s="59"/>
      <c r="UCR43"/>
      <c r="UCS43" s="8"/>
      <c r="UCT43"/>
      <c r="UCU43" s="59"/>
      <c r="UCZ43"/>
      <c r="UDA43" s="8"/>
      <c r="UDB43"/>
      <c r="UDC43" s="59"/>
      <c r="UDH43"/>
      <c r="UDI43" s="8"/>
      <c r="UDJ43"/>
      <c r="UDK43" s="59"/>
      <c r="UDP43"/>
      <c r="UDQ43" s="8"/>
      <c r="UDR43"/>
      <c r="UDS43" s="59"/>
      <c r="UDX43"/>
      <c r="UDY43" s="8"/>
      <c r="UDZ43"/>
      <c r="UEA43" s="59"/>
      <c r="UEF43"/>
      <c r="UEG43" s="8"/>
      <c r="UEH43"/>
      <c r="UEI43" s="59"/>
      <c r="UEN43"/>
      <c r="UEO43" s="8"/>
      <c r="UEP43"/>
      <c r="UEQ43" s="59"/>
      <c r="UEV43"/>
      <c r="UEW43" s="8"/>
      <c r="UEX43"/>
      <c r="UEY43" s="59"/>
      <c r="UFD43"/>
      <c r="UFE43" s="8"/>
      <c r="UFF43"/>
      <c r="UFG43" s="59"/>
      <c r="UFL43"/>
      <c r="UFM43" s="8"/>
      <c r="UFN43"/>
      <c r="UFO43" s="59"/>
      <c r="UFT43"/>
      <c r="UFU43" s="8"/>
      <c r="UFV43"/>
      <c r="UFW43" s="59"/>
      <c r="UGB43"/>
      <c r="UGC43" s="8"/>
      <c r="UGD43"/>
      <c r="UGE43" s="59"/>
      <c r="UGJ43"/>
      <c r="UGK43" s="8"/>
      <c r="UGL43"/>
      <c r="UGM43" s="59"/>
      <c r="UGR43"/>
      <c r="UGS43" s="8"/>
      <c r="UGT43"/>
      <c r="UGU43" s="59"/>
      <c r="UGZ43"/>
      <c r="UHA43" s="8"/>
      <c r="UHB43"/>
      <c r="UHC43" s="59"/>
      <c r="UHH43"/>
      <c r="UHI43" s="8"/>
      <c r="UHJ43"/>
      <c r="UHK43" s="59"/>
      <c r="UHP43"/>
      <c r="UHQ43" s="8"/>
      <c r="UHR43"/>
      <c r="UHS43" s="59"/>
      <c r="UHX43"/>
      <c r="UHY43" s="8"/>
      <c r="UHZ43"/>
      <c r="UIA43" s="59"/>
      <c r="UIF43"/>
      <c r="UIG43" s="8"/>
      <c r="UIH43"/>
      <c r="UII43" s="59"/>
      <c r="UIN43"/>
      <c r="UIO43" s="8"/>
      <c r="UIP43"/>
      <c r="UIQ43" s="59"/>
      <c r="UIV43"/>
      <c r="UIW43" s="8"/>
      <c r="UIX43"/>
      <c r="UIY43" s="59"/>
      <c r="UJD43"/>
      <c r="UJE43" s="8"/>
      <c r="UJF43"/>
      <c r="UJG43" s="59"/>
      <c r="UJL43"/>
      <c r="UJM43" s="8"/>
      <c r="UJN43"/>
      <c r="UJO43" s="59"/>
      <c r="UJT43"/>
      <c r="UJU43" s="8"/>
      <c r="UJV43"/>
      <c r="UJW43" s="59"/>
      <c r="UKB43"/>
      <c r="UKC43" s="8"/>
      <c r="UKD43"/>
      <c r="UKE43" s="59"/>
      <c r="UKJ43"/>
      <c r="UKK43" s="8"/>
      <c r="UKL43"/>
      <c r="UKM43" s="59"/>
      <c r="UKR43"/>
      <c r="UKS43" s="8"/>
      <c r="UKT43"/>
      <c r="UKU43" s="59"/>
      <c r="UKZ43"/>
      <c r="ULA43" s="8"/>
      <c r="ULB43"/>
      <c r="ULC43" s="59"/>
      <c r="ULH43"/>
      <c r="ULI43" s="8"/>
      <c r="ULJ43"/>
      <c r="ULK43" s="59"/>
      <c r="ULP43"/>
      <c r="ULQ43" s="8"/>
      <c r="ULR43"/>
      <c r="ULS43" s="59"/>
      <c r="ULX43"/>
      <c r="ULY43" s="8"/>
      <c r="ULZ43"/>
      <c r="UMA43" s="59"/>
      <c r="UMF43"/>
      <c r="UMG43" s="8"/>
      <c r="UMH43"/>
      <c r="UMI43" s="59"/>
      <c r="UMN43"/>
      <c r="UMO43" s="8"/>
      <c r="UMP43"/>
      <c r="UMQ43" s="59"/>
      <c r="UMV43"/>
      <c r="UMW43" s="8"/>
      <c r="UMX43"/>
      <c r="UMY43" s="59"/>
      <c r="UND43"/>
      <c r="UNE43" s="8"/>
      <c r="UNF43"/>
      <c r="UNG43" s="59"/>
      <c r="UNL43"/>
      <c r="UNM43" s="8"/>
      <c r="UNN43"/>
      <c r="UNO43" s="59"/>
      <c r="UNT43"/>
      <c r="UNU43" s="8"/>
      <c r="UNV43"/>
      <c r="UNW43" s="59"/>
      <c r="UOB43"/>
      <c r="UOC43" s="8"/>
      <c r="UOD43"/>
      <c r="UOE43" s="59"/>
      <c r="UOJ43"/>
      <c r="UOK43" s="8"/>
      <c r="UOL43"/>
      <c r="UOM43" s="59"/>
      <c r="UOR43"/>
      <c r="UOS43" s="8"/>
      <c r="UOT43"/>
      <c r="UOU43" s="59"/>
      <c r="UOZ43"/>
      <c r="UPA43" s="8"/>
      <c r="UPB43"/>
      <c r="UPC43" s="59"/>
      <c r="UPH43"/>
      <c r="UPI43" s="8"/>
      <c r="UPJ43"/>
      <c r="UPK43" s="59"/>
      <c r="UPP43"/>
      <c r="UPQ43" s="8"/>
      <c r="UPR43"/>
      <c r="UPS43" s="59"/>
      <c r="UPX43"/>
      <c r="UPY43" s="8"/>
      <c r="UPZ43"/>
      <c r="UQA43" s="59"/>
      <c r="UQF43"/>
      <c r="UQG43" s="8"/>
      <c r="UQH43"/>
      <c r="UQI43" s="59"/>
      <c r="UQN43"/>
      <c r="UQO43" s="8"/>
      <c r="UQP43"/>
      <c r="UQQ43" s="59"/>
      <c r="UQV43"/>
      <c r="UQW43" s="8"/>
      <c r="UQX43"/>
      <c r="UQY43" s="59"/>
      <c r="URD43"/>
      <c r="URE43" s="8"/>
      <c r="URF43"/>
      <c r="URG43" s="59"/>
      <c r="URL43"/>
      <c r="URM43" s="8"/>
      <c r="URN43"/>
      <c r="URO43" s="59"/>
      <c r="URT43"/>
      <c r="URU43" s="8"/>
      <c r="URV43"/>
      <c r="URW43" s="59"/>
      <c r="USB43"/>
      <c r="USC43" s="8"/>
      <c r="USD43"/>
      <c r="USE43" s="59"/>
      <c r="USJ43"/>
      <c r="USK43" s="8"/>
      <c r="USL43"/>
      <c r="USM43" s="59"/>
      <c r="USR43"/>
      <c r="USS43" s="8"/>
      <c r="UST43"/>
      <c r="USU43" s="59"/>
      <c r="USZ43"/>
      <c r="UTA43" s="8"/>
      <c r="UTB43"/>
      <c r="UTC43" s="59"/>
      <c r="UTH43"/>
      <c r="UTI43" s="8"/>
      <c r="UTJ43"/>
      <c r="UTK43" s="59"/>
      <c r="UTP43"/>
      <c r="UTQ43" s="8"/>
      <c r="UTR43"/>
      <c r="UTS43" s="59"/>
      <c r="UTX43"/>
      <c r="UTY43" s="8"/>
      <c r="UTZ43"/>
      <c r="UUA43" s="59"/>
      <c r="UUF43"/>
      <c r="UUG43" s="8"/>
      <c r="UUH43"/>
      <c r="UUI43" s="59"/>
      <c r="UUN43"/>
      <c r="UUO43" s="8"/>
      <c r="UUP43"/>
      <c r="UUQ43" s="59"/>
      <c r="UUV43"/>
      <c r="UUW43" s="8"/>
      <c r="UUX43"/>
      <c r="UUY43" s="59"/>
      <c r="UVD43"/>
      <c r="UVE43" s="8"/>
      <c r="UVF43"/>
      <c r="UVG43" s="59"/>
      <c r="UVL43"/>
      <c r="UVM43" s="8"/>
      <c r="UVN43"/>
      <c r="UVO43" s="59"/>
      <c r="UVT43"/>
      <c r="UVU43" s="8"/>
      <c r="UVV43"/>
      <c r="UVW43" s="59"/>
      <c r="UWB43"/>
      <c r="UWC43" s="8"/>
      <c r="UWD43"/>
      <c r="UWE43" s="59"/>
      <c r="UWJ43"/>
      <c r="UWK43" s="8"/>
      <c r="UWL43"/>
      <c r="UWM43" s="59"/>
      <c r="UWR43"/>
      <c r="UWS43" s="8"/>
      <c r="UWT43"/>
      <c r="UWU43" s="59"/>
      <c r="UWZ43"/>
      <c r="UXA43" s="8"/>
      <c r="UXB43"/>
      <c r="UXC43" s="59"/>
      <c r="UXH43"/>
      <c r="UXI43" s="8"/>
      <c r="UXJ43"/>
      <c r="UXK43" s="59"/>
      <c r="UXP43"/>
      <c r="UXQ43" s="8"/>
      <c r="UXR43"/>
      <c r="UXS43" s="59"/>
      <c r="UXX43"/>
      <c r="UXY43" s="8"/>
      <c r="UXZ43"/>
      <c r="UYA43" s="59"/>
      <c r="UYF43"/>
      <c r="UYG43" s="8"/>
      <c r="UYH43"/>
      <c r="UYI43" s="59"/>
      <c r="UYN43"/>
      <c r="UYO43" s="8"/>
      <c r="UYP43"/>
      <c r="UYQ43" s="59"/>
      <c r="UYV43"/>
      <c r="UYW43" s="8"/>
      <c r="UYX43"/>
      <c r="UYY43" s="59"/>
      <c r="UZD43"/>
      <c r="UZE43" s="8"/>
      <c r="UZF43"/>
      <c r="UZG43" s="59"/>
      <c r="UZL43"/>
      <c r="UZM43" s="8"/>
      <c r="UZN43"/>
      <c r="UZO43" s="59"/>
      <c r="UZT43"/>
      <c r="UZU43" s="8"/>
      <c r="UZV43"/>
      <c r="UZW43" s="59"/>
      <c r="VAB43"/>
      <c r="VAC43" s="8"/>
      <c r="VAD43"/>
      <c r="VAE43" s="59"/>
      <c r="VAJ43"/>
      <c r="VAK43" s="8"/>
      <c r="VAL43"/>
      <c r="VAM43" s="59"/>
      <c r="VAR43"/>
      <c r="VAS43" s="8"/>
      <c r="VAT43"/>
      <c r="VAU43" s="59"/>
      <c r="VAZ43"/>
      <c r="VBA43" s="8"/>
      <c r="VBB43"/>
      <c r="VBC43" s="59"/>
      <c r="VBH43"/>
      <c r="VBI43" s="8"/>
      <c r="VBJ43"/>
      <c r="VBK43" s="59"/>
      <c r="VBP43"/>
      <c r="VBQ43" s="8"/>
      <c r="VBR43"/>
      <c r="VBS43" s="59"/>
      <c r="VBX43"/>
      <c r="VBY43" s="8"/>
      <c r="VBZ43"/>
      <c r="VCA43" s="59"/>
      <c r="VCF43"/>
      <c r="VCG43" s="8"/>
      <c r="VCH43"/>
      <c r="VCI43" s="59"/>
      <c r="VCN43"/>
      <c r="VCO43" s="8"/>
      <c r="VCP43"/>
      <c r="VCQ43" s="59"/>
      <c r="VCV43"/>
      <c r="VCW43" s="8"/>
      <c r="VCX43"/>
      <c r="VCY43" s="59"/>
      <c r="VDD43"/>
      <c r="VDE43" s="8"/>
      <c r="VDF43"/>
      <c r="VDG43" s="59"/>
      <c r="VDL43"/>
      <c r="VDM43" s="8"/>
      <c r="VDN43"/>
      <c r="VDO43" s="59"/>
      <c r="VDT43"/>
      <c r="VDU43" s="8"/>
      <c r="VDV43"/>
      <c r="VDW43" s="59"/>
      <c r="VEB43"/>
      <c r="VEC43" s="8"/>
      <c r="VED43"/>
      <c r="VEE43" s="59"/>
      <c r="VEJ43"/>
      <c r="VEK43" s="8"/>
      <c r="VEL43"/>
      <c r="VEM43" s="59"/>
      <c r="VER43"/>
      <c r="VES43" s="8"/>
      <c r="VET43"/>
      <c r="VEU43" s="59"/>
      <c r="VEZ43"/>
      <c r="VFA43" s="8"/>
      <c r="VFB43"/>
      <c r="VFC43" s="59"/>
      <c r="VFH43"/>
      <c r="VFI43" s="8"/>
      <c r="VFJ43"/>
      <c r="VFK43" s="59"/>
      <c r="VFP43"/>
      <c r="VFQ43" s="8"/>
      <c r="VFR43"/>
      <c r="VFS43" s="59"/>
      <c r="VFX43"/>
      <c r="VFY43" s="8"/>
      <c r="VFZ43"/>
      <c r="VGA43" s="59"/>
      <c r="VGF43"/>
      <c r="VGG43" s="8"/>
      <c r="VGH43"/>
      <c r="VGI43" s="59"/>
      <c r="VGN43"/>
      <c r="VGO43" s="8"/>
      <c r="VGP43"/>
      <c r="VGQ43" s="59"/>
      <c r="VGV43"/>
      <c r="VGW43" s="8"/>
      <c r="VGX43"/>
      <c r="VGY43" s="59"/>
      <c r="VHD43"/>
      <c r="VHE43" s="8"/>
      <c r="VHF43"/>
      <c r="VHG43" s="59"/>
      <c r="VHL43"/>
      <c r="VHM43" s="8"/>
      <c r="VHN43"/>
      <c r="VHO43" s="59"/>
      <c r="VHT43"/>
      <c r="VHU43" s="8"/>
      <c r="VHV43"/>
      <c r="VHW43" s="59"/>
      <c r="VIB43"/>
      <c r="VIC43" s="8"/>
      <c r="VID43"/>
      <c r="VIE43" s="59"/>
      <c r="VIJ43"/>
      <c r="VIK43" s="8"/>
      <c r="VIL43"/>
      <c r="VIM43" s="59"/>
      <c r="VIR43"/>
      <c r="VIS43" s="8"/>
      <c r="VIT43"/>
      <c r="VIU43" s="59"/>
      <c r="VIZ43"/>
      <c r="VJA43" s="8"/>
      <c r="VJB43"/>
      <c r="VJC43" s="59"/>
      <c r="VJH43"/>
      <c r="VJI43" s="8"/>
      <c r="VJJ43"/>
      <c r="VJK43" s="59"/>
      <c r="VJP43"/>
      <c r="VJQ43" s="8"/>
      <c r="VJR43"/>
      <c r="VJS43" s="59"/>
      <c r="VJX43"/>
      <c r="VJY43" s="8"/>
      <c r="VJZ43"/>
      <c r="VKA43" s="59"/>
      <c r="VKF43"/>
      <c r="VKG43" s="8"/>
      <c r="VKH43"/>
      <c r="VKI43" s="59"/>
      <c r="VKN43"/>
      <c r="VKO43" s="8"/>
      <c r="VKP43"/>
      <c r="VKQ43" s="59"/>
      <c r="VKV43"/>
      <c r="VKW43" s="8"/>
      <c r="VKX43"/>
      <c r="VKY43" s="59"/>
      <c r="VLD43"/>
      <c r="VLE43" s="8"/>
      <c r="VLF43"/>
      <c r="VLG43" s="59"/>
      <c r="VLL43"/>
      <c r="VLM43" s="8"/>
      <c r="VLN43"/>
      <c r="VLO43" s="59"/>
      <c r="VLT43"/>
      <c r="VLU43" s="8"/>
      <c r="VLV43"/>
      <c r="VLW43" s="59"/>
      <c r="VMB43"/>
      <c r="VMC43" s="8"/>
      <c r="VMD43"/>
      <c r="VME43" s="59"/>
      <c r="VMJ43"/>
      <c r="VMK43" s="8"/>
      <c r="VML43"/>
      <c r="VMM43" s="59"/>
      <c r="VMR43"/>
      <c r="VMS43" s="8"/>
      <c r="VMT43"/>
      <c r="VMU43" s="59"/>
      <c r="VMZ43"/>
      <c r="VNA43" s="8"/>
      <c r="VNB43"/>
      <c r="VNC43" s="59"/>
      <c r="VNH43"/>
      <c r="VNI43" s="8"/>
      <c r="VNJ43"/>
      <c r="VNK43" s="59"/>
      <c r="VNP43"/>
      <c r="VNQ43" s="8"/>
      <c r="VNR43"/>
      <c r="VNS43" s="59"/>
      <c r="VNX43"/>
      <c r="VNY43" s="8"/>
      <c r="VNZ43"/>
      <c r="VOA43" s="59"/>
      <c r="VOF43"/>
      <c r="VOG43" s="8"/>
      <c r="VOH43"/>
      <c r="VOI43" s="59"/>
      <c r="VON43"/>
      <c r="VOO43" s="8"/>
      <c r="VOP43"/>
      <c r="VOQ43" s="59"/>
      <c r="VOV43"/>
      <c r="VOW43" s="8"/>
      <c r="VOX43"/>
      <c r="VOY43" s="59"/>
      <c r="VPD43"/>
      <c r="VPE43" s="8"/>
      <c r="VPF43"/>
      <c r="VPG43" s="59"/>
      <c r="VPL43"/>
      <c r="VPM43" s="8"/>
      <c r="VPN43"/>
      <c r="VPO43" s="59"/>
      <c r="VPT43"/>
      <c r="VPU43" s="8"/>
      <c r="VPV43"/>
      <c r="VPW43" s="59"/>
      <c r="VQB43"/>
      <c r="VQC43" s="8"/>
      <c r="VQD43"/>
      <c r="VQE43" s="59"/>
      <c r="VQJ43"/>
      <c r="VQK43" s="8"/>
      <c r="VQL43"/>
      <c r="VQM43" s="59"/>
      <c r="VQR43"/>
      <c r="VQS43" s="8"/>
      <c r="VQT43"/>
      <c r="VQU43" s="59"/>
      <c r="VQZ43"/>
      <c r="VRA43" s="8"/>
      <c r="VRB43"/>
      <c r="VRC43" s="59"/>
      <c r="VRH43"/>
      <c r="VRI43" s="8"/>
      <c r="VRJ43"/>
      <c r="VRK43" s="59"/>
      <c r="VRP43"/>
      <c r="VRQ43" s="8"/>
      <c r="VRR43"/>
      <c r="VRS43" s="59"/>
      <c r="VRX43"/>
      <c r="VRY43" s="8"/>
      <c r="VRZ43"/>
      <c r="VSA43" s="59"/>
      <c r="VSF43"/>
      <c r="VSG43" s="8"/>
      <c r="VSH43"/>
      <c r="VSI43" s="59"/>
      <c r="VSN43"/>
      <c r="VSO43" s="8"/>
      <c r="VSP43"/>
      <c r="VSQ43" s="59"/>
      <c r="VSV43"/>
      <c r="VSW43" s="8"/>
      <c r="VSX43"/>
      <c r="VSY43" s="59"/>
      <c r="VTD43"/>
      <c r="VTE43" s="8"/>
      <c r="VTF43"/>
      <c r="VTG43" s="59"/>
      <c r="VTL43"/>
      <c r="VTM43" s="8"/>
      <c r="VTN43"/>
      <c r="VTO43" s="59"/>
      <c r="VTT43"/>
      <c r="VTU43" s="8"/>
      <c r="VTV43"/>
      <c r="VTW43" s="59"/>
      <c r="VUB43"/>
      <c r="VUC43" s="8"/>
      <c r="VUD43"/>
      <c r="VUE43" s="59"/>
      <c r="VUJ43"/>
      <c r="VUK43" s="8"/>
      <c r="VUL43"/>
      <c r="VUM43" s="59"/>
      <c r="VUR43"/>
      <c r="VUS43" s="8"/>
      <c r="VUT43"/>
      <c r="VUU43" s="59"/>
      <c r="VUZ43"/>
      <c r="VVA43" s="8"/>
      <c r="VVB43"/>
      <c r="VVC43" s="59"/>
      <c r="VVH43"/>
      <c r="VVI43" s="8"/>
      <c r="VVJ43"/>
      <c r="VVK43" s="59"/>
      <c r="VVP43"/>
      <c r="VVQ43" s="8"/>
      <c r="VVR43"/>
      <c r="VVS43" s="59"/>
      <c r="VVX43"/>
      <c r="VVY43" s="8"/>
      <c r="VVZ43"/>
      <c r="VWA43" s="59"/>
      <c r="VWF43"/>
      <c r="VWG43" s="8"/>
      <c r="VWH43"/>
      <c r="VWI43" s="59"/>
      <c r="VWN43"/>
      <c r="VWO43" s="8"/>
      <c r="VWP43"/>
      <c r="VWQ43" s="59"/>
      <c r="VWV43"/>
      <c r="VWW43" s="8"/>
      <c r="VWX43"/>
      <c r="VWY43" s="59"/>
      <c r="VXD43"/>
      <c r="VXE43" s="8"/>
      <c r="VXF43"/>
      <c r="VXG43" s="59"/>
      <c r="VXL43"/>
      <c r="VXM43" s="8"/>
      <c r="VXN43"/>
      <c r="VXO43" s="59"/>
      <c r="VXT43"/>
      <c r="VXU43" s="8"/>
      <c r="VXV43"/>
      <c r="VXW43" s="59"/>
      <c r="VYB43"/>
      <c r="VYC43" s="8"/>
      <c r="VYD43"/>
      <c r="VYE43" s="59"/>
      <c r="VYJ43"/>
      <c r="VYK43" s="8"/>
      <c r="VYL43"/>
      <c r="VYM43" s="59"/>
      <c r="VYR43"/>
      <c r="VYS43" s="8"/>
      <c r="VYT43"/>
      <c r="VYU43" s="59"/>
      <c r="VYZ43"/>
      <c r="VZA43" s="8"/>
      <c r="VZB43"/>
      <c r="VZC43" s="59"/>
      <c r="VZH43"/>
      <c r="VZI43" s="8"/>
      <c r="VZJ43"/>
      <c r="VZK43" s="59"/>
      <c r="VZP43"/>
      <c r="VZQ43" s="8"/>
      <c r="VZR43"/>
      <c r="VZS43" s="59"/>
      <c r="VZX43"/>
      <c r="VZY43" s="8"/>
      <c r="VZZ43"/>
      <c r="WAA43" s="59"/>
      <c r="WAF43"/>
      <c r="WAG43" s="8"/>
      <c r="WAH43"/>
      <c r="WAI43" s="59"/>
      <c r="WAN43"/>
      <c r="WAO43" s="8"/>
      <c r="WAP43"/>
      <c r="WAQ43" s="59"/>
      <c r="WAV43"/>
      <c r="WAW43" s="8"/>
      <c r="WAX43"/>
      <c r="WAY43" s="59"/>
      <c r="WBD43"/>
      <c r="WBE43" s="8"/>
      <c r="WBF43"/>
      <c r="WBG43" s="59"/>
      <c r="WBL43"/>
      <c r="WBM43" s="8"/>
      <c r="WBN43"/>
      <c r="WBO43" s="59"/>
      <c r="WBT43"/>
      <c r="WBU43" s="8"/>
      <c r="WBV43"/>
      <c r="WBW43" s="59"/>
      <c r="WCB43"/>
      <c r="WCC43" s="8"/>
      <c r="WCD43"/>
      <c r="WCE43" s="59"/>
      <c r="WCJ43"/>
      <c r="WCK43" s="8"/>
      <c r="WCL43"/>
      <c r="WCM43" s="59"/>
      <c r="WCR43"/>
      <c r="WCS43" s="8"/>
      <c r="WCT43"/>
      <c r="WCU43" s="59"/>
      <c r="WCZ43"/>
      <c r="WDA43" s="8"/>
      <c r="WDB43"/>
      <c r="WDC43" s="59"/>
      <c r="WDH43"/>
      <c r="WDI43" s="8"/>
      <c r="WDJ43"/>
      <c r="WDK43" s="59"/>
      <c r="WDP43"/>
      <c r="WDQ43" s="8"/>
      <c r="WDR43"/>
      <c r="WDS43" s="59"/>
      <c r="WDX43"/>
      <c r="WDY43" s="8"/>
      <c r="WDZ43"/>
      <c r="WEA43" s="59"/>
      <c r="WEF43"/>
      <c r="WEG43" s="8"/>
      <c r="WEH43"/>
      <c r="WEI43" s="59"/>
      <c r="WEN43"/>
      <c r="WEO43" s="8"/>
      <c r="WEP43"/>
      <c r="WEQ43" s="59"/>
      <c r="WEV43"/>
      <c r="WEW43" s="8"/>
      <c r="WEX43"/>
      <c r="WEY43" s="59"/>
      <c r="WFD43"/>
      <c r="WFE43" s="8"/>
      <c r="WFF43"/>
      <c r="WFG43" s="59"/>
      <c r="WFL43"/>
      <c r="WFM43" s="8"/>
      <c r="WFN43"/>
      <c r="WFO43" s="59"/>
      <c r="WFT43"/>
      <c r="WFU43" s="8"/>
      <c r="WFV43"/>
      <c r="WFW43" s="59"/>
      <c r="WGB43"/>
      <c r="WGC43" s="8"/>
      <c r="WGD43"/>
      <c r="WGE43" s="59"/>
      <c r="WGJ43"/>
      <c r="WGK43" s="8"/>
      <c r="WGL43"/>
      <c r="WGM43" s="59"/>
      <c r="WGR43"/>
      <c r="WGS43" s="8"/>
      <c r="WGT43"/>
      <c r="WGU43" s="59"/>
      <c r="WGZ43"/>
      <c r="WHA43" s="8"/>
      <c r="WHB43"/>
      <c r="WHC43" s="59"/>
      <c r="WHH43"/>
      <c r="WHI43" s="8"/>
      <c r="WHJ43"/>
      <c r="WHK43" s="59"/>
      <c r="WHP43"/>
      <c r="WHQ43" s="8"/>
      <c r="WHR43"/>
      <c r="WHS43" s="59"/>
      <c r="WHX43"/>
      <c r="WHY43" s="8"/>
      <c r="WHZ43"/>
      <c r="WIA43" s="59"/>
      <c r="WIF43"/>
      <c r="WIG43" s="8"/>
      <c r="WIH43"/>
      <c r="WII43" s="59"/>
      <c r="WIN43"/>
      <c r="WIO43" s="8"/>
      <c r="WIP43"/>
      <c r="WIQ43" s="59"/>
      <c r="WIV43"/>
      <c r="WIW43" s="8"/>
      <c r="WIX43"/>
      <c r="WIY43" s="59"/>
      <c r="WJD43"/>
      <c r="WJE43" s="8"/>
      <c r="WJF43"/>
      <c r="WJG43" s="59"/>
      <c r="WJL43"/>
      <c r="WJM43" s="8"/>
      <c r="WJN43"/>
      <c r="WJO43" s="59"/>
      <c r="WJT43"/>
      <c r="WJU43" s="8"/>
      <c r="WJV43"/>
      <c r="WJW43" s="59"/>
      <c r="WKB43"/>
      <c r="WKC43" s="8"/>
      <c r="WKD43"/>
      <c r="WKE43" s="59"/>
      <c r="WKJ43"/>
      <c r="WKK43" s="8"/>
      <c r="WKL43"/>
      <c r="WKM43" s="59"/>
      <c r="WKR43"/>
      <c r="WKS43" s="8"/>
      <c r="WKT43"/>
      <c r="WKU43" s="59"/>
      <c r="WKZ43"/>
      <c r="WLA43" s="8"/>
      <c r="WLB43"/>
      <c r="WLC43" s="59"/>
      <c r="WLH43"/>
      <c r="WLI43" s="8"/>
      <c r="WLJ43"/>
      <c r="WLK43" s="59"/>
      <c r="WLP43"/>
      <c r="WLQ43" s="8"/>
      <c r="WLR43"/>
      <c r="WLS43" s="59"/>
      <c r="WLX43"/>
      <c r="WLY43" s="8"/>
      <c r="WLZ43"/>
      <c r="WMA43" s="59"/>
      <c r="WMF43"/>
      <c r="WMG43" s="8"/>
      <c r="WMH43"/>
      <c r="WMI43" s="59"/>
      <c r="WMN43"/>
      <c r="WMO43" s="8"/>
      <c r="WMP43"/>
      <c r="WMQ43" s="59"/>
      <c r="WMV43"/>
      <c r="WMW43" s="8"/>
      <c r="WMX43"/>
      <c r="WMY43" s="59"/>
      <c r="WND43"/>
      <c r="WNE43" s="8"/>
      <c r="WNF43"/>
      <c r="WNG43" s="59"/>
      <c r="WNL43"/>
      <c r="WNM43" s="8"/>
      <c r="WNN43"/>
      <c r="WNO43" s="59"/>
      <c r="WNT43"/>
      <c r="WNU43" s="8"/>
      <c r="WNV43"/>
      <c r="WNW43" s="59"/>
      <c r="WOB43"/>
      <c r="WOC43" s="8"/>
      <c r="WOD43"/>
      <c r="WOE43" s="59"/>
      <c r="WOJ43"/>
      <c r="WOK43" s="8"/>
      <c r="WOL43"/>
      <c r="WOM43" s="59"/>
      <c r="WOR43"/>
      <c r="WOS43" s="8"/>
      <c r="WOT43"/>
      <c r="WOU43" s="59"/>
      <c r="WOZ43"/>
      <c r="WPA43" s="8"/>
      <c r="WPB43"/>
      <c r="WPC43" s="59"/>
      <c r="WPH43"/>
      <c r="WPI43" s="8"/>
      <c r="WPJ43"/>
      <c r="WPK43" s="59"/>
      <c r="WPP43"/>
      <c r="WPQ43" s="8"/>
      <c r="WPR43"/>
      <c r="WPS43" s="59"/>
      <c r="WPX43"/>
      <c r="WPY43" s="8"/>
      <c r="WPZ43"/>
      <c r="WQA43" s="59"/>
      <c r="WQF43"/>
      <c r="WQG43" s="8"/>
      <c r="WQH43"/>
      <c r="WQI43" s="59"/>
      <c r="WQN43"/>
      <c r="WQO43" s="8"/>
      <c r="WQP43"/>
      <c r="WQQ43" s="59"/>
      <c r="WQV43"/>
      <c r="WQW43" s="8"/>
      <c r="WQX43"/>
      <c r="WQY43" s="59"/>
      <c r="WRD43"/>
      <c r="WRE43" s="8"/>
      <c r="WRF43"/>
      <c r="WRG43" s="59"/>
      <c r="WRL43"/>
      <c r="WRM43" s="8"/>
      <c r="WRN43"/>
      <c r="WRO43" s="59"/>
      <c r="WRT43"/>
      <c r="WRU43" s="8"/>
      <c r="WRV43"/>
      <c r="WRW43" s="59"/>
      <c r="WSB43"/>
      <c r="WSC43" s="8"/>
      <c r="WSD43"/>
      <c r="WSE43" s="59"/>
      <c r="WSJ43"/>
      <c r="WSK43" s="8"/>
      <c r="WSL43"/>
      <c r="WSM43" s="59"/>
      <c r="WSR43"/>
      <c r="WSS43" s="8"/>
      <c r="WST43"/>
      <c r="WSU43" s="59"/>
      <c r="WSZ43"/>
      <c r="WTA43" s="8"/>
      <c r="WTB43"/>
      <c r="WTC43" s="59"/>
      <c r="WTH43"/>
      <c r="WTI43" s="8"/>
      <c r="WTJ43"/>
      <c r="WTK43" s="59"/>
      <c r="WTP43"/>
      <c r="WTQ43" s="8"/>
      <c r="WTR43"/>
      <c r="WTS43" s="59"/>
      <c r="WTX43"/>
      <c r="WTY43" s="8"/>
      <c r="WTZ43"/>
      <c r="WUA43" s="59"/>
      <c r="WUF43"/>
      <c r="WUG43" s="8"/>
      <c r="WUH43"/>
      <c r="WUI43" s="59"/>
      <c r="WUN43"/>
      <c r="WUO43" s="8"/>
      <c r="WUP43"/>
      <c r="WUQ43" s="59"/>
      <c r="WUV43"/>
      <c r="WUW43" s="8"/>
      <c r="WUX43"/>
      <c r="WUY43" s="59"/>
      <c r="WVD43"/>
      <c r="WVE43" s="8"/>
      <c r="WVF43"/>
      <c r="WVG43" s="59"/>
      <c r="WVL43"/>
      <c r="WVM43" s="8"/>
      <c r="WVN43"/>
      <c r="WVO43" s="59"/>
      <c r="WVT43"/>
      <c r="WVU43" s="8"/>
      <c r="WVV43"/>
      <c r="WVW43" s="59"/>
      <c r="WWB43"/>
      <c r="WWC43" s="8"/>
      <c r="WWD43"/>
      <c r="WWE43" s="59"/>
      <c r="WWJ43"/>
      <c r="WWK43" s="8"/>
      <c r="WWL43"/>
      <c r="WWM43" s="59"/>
      <c r="WWR43"/>
      <c r="WWS43" s="8"/>
      <c r="WWT43"/>
      <c r="WWU43" s="59"/>
      <c r="WWZ43"/>
      <c r="WXA43" s="8"/>
      <c r="WXB43"/>
      <c r="WXC43" s="59"/>
      <c r="WXH43"/>
      <c r="WXI43" s="8"/>
      <c r="WXJ43"/>
      <c r="WXK43" s="59"/>
      <c r="WXP43"/>
      <c r="WXQ43" s="8"/>
      <c r="WXR43"/>
      <c r="WXS43" s="59"/>
      <c r="WXX43"/>
      <c r="WXY43" s="8"/>
      <c r="WXZ43"/>
      <c r="WYA43" s="59"/>
      <c r="WYF43"/>
      <c r="WYG43" s="8"/>
      <c r="WYH43"/>
      <c r="WYI43" s="59"/>
      <c r="WYN43"/>
      <c r="WYO43" s="8"/>
      <c r="WYP43"/>
      <c r="WYQ43" s="59"/>
      <c r="WYV43"/>
      <c r="WYW43" s="8"/>
      <c r="WYX43"/>
      <c r="WYY43" s="59"/>
      <c r="WZD43"/>
      <c r="WZE43" s="8"/>
      <c r="WZF43"/>
      <c r="WZG43" s="59"/>
      <c r="WZL43"/>
      <c r="WZM43" s="8"/>
      <c r="WZN43"/>
      <c r="WZO43" s="59"/>
      <c r="WZT43"/>
      <c r="WZU43" s="8"/>
      <c r="WZV43"/>
      <c r="WZW43" s="59"/>
      <c r="XAB43"/>
      <c r="XAC43" s="8"/>
      <c r="XAD43"/>
      <c r="XAE43" s="59"/>
      <c r="XAJ43"/>
      <c r="XAK43" s="8"/>
      <c r="XAL43"/>
      <c r="XAM43" s="59"/>
      <c r="XAR43"/>
      <c r="XAS43" s="8"/>
      <c r="XAT43"/>
      <c r="XAU43" s="59"/>
      <c r="XAZ43"/>
      <c r="XBA43" s="8"/>
      <c r="XBB43"/>
      <c r="XBC43" s="59"/>
      <c r="XBH43"/>
      <c r="XBI43" s="8"/>
      <c r="XBJ43"/>
      <c r="XBK43" s="59"/>
      <c r="XBP43"/>
      <c r="XBQ43" s="8"/>
      <c r="XBR43"/>
      <c r="XBS43" s="59"/>
      <c r="XBX43"/>
      <c r="XBY43" s="8"/>
      <c r="XBZ43"/>
      <c r="XCA43" s="59"/>
      <c r="XCF43"/>
      <c r="XCG43" s="8"/>
      <c r="XCH43"/>
      <c r="XCI43" s="59"/>
      <c r="XCN43"/>
      <c r="XCO43" s="8"/>
      <c r="XCP43"/>
      <c r="XCQ43" s="59"/>
      <c r="XCV43"/>
      <c r="XCW43" s="8"/>
      <c r="XCX43"/>
      <c r="XCY43" s="59"/>
      <c r="XDD43"/>
      <c r="XDE43" s="8"/>
      <c r="XDF43"/>
      <c r="XDG43" s="59"/>
      <c r="XDL43"/>
      <c r="XDM43" s="8"/>
      <c r="XDN43"/>
      <c r="XDO43" s="59"/>
      <c r="XDT43"/>
      <c r="XDU43" s="8"/>
      <c r="XDV43"/>
      <c r="XDW43" s="59"/>
      <c r="XEB43"/>
      <c r="XEC43" s="8"/>
      <c r="XED43"/>
      <c r="XEE43" s="59"/>
      <c r="XEJ43"/>
      <c r="XEK43" s="8"/>
      <c r="XEL43"/>
      <c r="XEM43" s="59"/>
      <c r="XER43"/>
      <c r="XES43" s="8"/>
      <c r="XET43"/>
      <c r="XEU43" s="59"/>
      <c r="XEZ43"/>
      <c r="XFA43" s="8"/>
      <c r="XFB43"/>
      <c r="XFC43" s="59"/>
    </row>
    <row r="44" spans="2:1023 1028:2047 2052:3071 3076:4095 4100:5119 5124:6143 6148:7167 7172:8191 8196:9215 9220:10239 10244:11263 11268:12287 12292:13311 13316:14335 14340:15359 15364:16383" ht="35.25" customHeight="1">
      <c r="D44"/>
      <c r="E44" s="46"/>
      <c r="F44" s="75"/>
      <c r="G44" s="11"/>
      <c r="H44" s="2" t="s">
        <v>46</v>
      </c>
      <c r="L44"/>
      <c r="M44" s="8"/>
      <c r="N44"/>
      <c r="O44" s="59"/>
      <c r="T44"/>
      <c r="U44" s="8"/>
      <c r="V44"/>
      <c r="W44" s="59"/>
      <c r="AB44"/>
      <c r="AC44" s="8"/>
      <c r="AD44"/>
      <c r="AE44" s="59"/>
      <c r="AJ44"/>
      <c r="AK44" s="8"/>
      <c r="AL44"/>
      <c r="AM44" s="59"/>
      <c r="AR44"/>
      <c r="AS44" s="8"/>
      <c r="AT44"/>
      <c r="AU44" s="59"/>
      <c r="AZ44"/>
      <c r="BA44" s="8"/>
      <c r="BB44"/>
      <c r="BC44" s="59"/>
      <c r="BH44"/>
      <c r="BI44" s="8"/>
      <c r="BJ44"/>
      <c r="BK44" s="59"/>
      <c r="BP44"/>
      <c r="BQ44" s="8"/>
      <c r="BR44"/>
      <c r="BS44" s="59"/>
      <c r="BX44"/>
      <c r="BY44" s="8"/>
      <c r="BZ44"/>
      <c r="CA44" s="59"/>
      <c r="CF44"/>
      <c r="CG44" s="8"/>
      <c r="CH44"/>
      <c r="CI44" s="59"/>
      <c r="CN44"/>
      <c r="CO44" s="8"/>
      <c r="CP44"/>
      <c r="CQ44" s="59"/>
      <c r="CV44"/>
      <c r="CW44" s="8"/>
      <c r="CX44"/>
      <c r="CY44" s="59"/>
      <c r="DD44"/>
      <c r="DE44" s="8"/>
      <c r="DF44"/>
      <c r="DG44" s="59"/>
      <c r="DL44"/>
      <c r="DM44" s="8"/>
      <c r="DN44"/>
      <c r="DO44" s="59"/>
      <c r="DT44"/>
      <c r="DU44" s="8"/>
      <c r="DV44"/>
      <c r="DW44" s="59"/>
      <c r="EB44"/>
      <c r="EC44" s="8"/>
      <c r="ED44"/>
      <c r="EE44" s="59"/>
      <c r="EJ44"/>
      <c r="EK44" s="8"/>
      <c r="EL44"/>
      <c r="EM44" s="59"/>
      <c r="ER44"/>
      <c r="ES44" s="8"/>
      <c r="ET44"/>
      <c r="EU44" s="59"/>
      <c r="EZ44"/>
      <c r="FA44" s="8"/>
      <c r="FB44"/>
      <c r="FC44" s="59"/>
      <c r="FH44"/>
      <c r="FI44" s="8"/>
      <c r="FJ44"/>
      <c r="FK44" s="59"/>
      <c r="FP44"/>
      <c r="FQ44" s="8"/>
      <c r="FR44"/>
      <c r="FS44" s="59"/>
      <c r="FX44"/>
      <c r="FY44" s="8"/>
      <c r="FZ44"/>
      <c r="GA44" s="59"/>
      <c r="GF44"/>
      <c r="GG44" s="8"/>
      <c r="GH44"/>
      <c r="GI44" s="59"/>
      <c r="GN44"/>
      <c r="GO44" s="8"/>
      <c r="GP44"/>
      <c r="GQ44" s="59"/>
      <c r="GV44"/>
      <c r="GW44" s="8"/>
      <c r="GX44"/>
      <c r="GY44" s="59"/>
      <c r="HD44"/>
      <c r="HE44" s="8"/>
      <c r="HF44"/>
      <c r="HG44" s="59"/>
      <c r="HL44"/>
      <c r="HM44" s="8"/>
      <c r="HN44"/>
      <c r="HO44" s="59"/>
      <c r="HT44"/>
      <c r="HU44" s="8"/>
      <c r="HV44"/>
      <c r="HW44" s="59"/>
      <c r="IB44"/>
      <c r="IC44" s="8"/>
      <c r="ID44"/>
      <c r="IE44" s="59"/>
      <c r="IJ44"/>
      <c r="IK44" s="8"/>
      <c r="IL44"/>
      <c r="IM44" s="59"/>
      <c r="IR44"/>
      <c r="IS44" s="8"/>
      <c r="IT44"/>
      <c r="IU44" s="59"/>
      <c r="IZ44"/>
      <c r="JA44" s="8"/>
      <c r="JB44"/>
      <c r="JC44" s="59"/>
      <c r="JH44"/>
      <c r="JI44" s="8"/>
      <c r="JJ44"/>
      <c r="JK44" s="59"/>
      <c r="JP44"/>
      <c r="JQ44" s="8"/>
      <c r="JR44"/>
      <c r="JS44" s="59"/>
      <c r="JX44"/>
      <c r="JY44" s="8"/>
      <c r="JZ44"/>
      <c r="KA44" s="59"/>
      <c r="KF44"/>
      <c r="KG44" s="8"/>
      <c r="KH44"/>
      <c r="KI44" s="59"/>
      <c r="KN44"/>
      <c r="KO44" s="8"/>
      <c r="KP44"/>
      <c r="KQ44" s="59"/>
      <c r="KV44"/>
      <c r="KW44" s="8"/>
      <c r="KX44"/>
      <c r="KY44" s="59"/>
      <c r="LD44"/>
      <c r="LE44" s="8"/>
      <c r="LF44"/>
      <c r="LG44" s="59"/>
      <c r="LL44"/>
      <c r="LM44" s="8"/>
      <c r="LN44"/>
      <c r="LO44" s="59"/>
      <c r="LT44"/>
      <c r="LU44" s="8"/>
      <c r="LV44"/>
      <c r="LW44" s="59"/>
      <c r="MB44"/>
      <c r="MC44" s="8"/>
      <c r="MD44"/>
      <c r="ME44" s="59"/>
      <c r="MJ44"/>
      <c r="MK44" s="8"/>
      <c r="ML44"/>
      <c r="MM44" s="59"/>
      <c r="MR44"/>
      <c r="MS44" s="8"/>
      <c r="MT44"/>
      <c r="MU44" s="59"/>
      <c r="MZ44"/>
      <c r="NA44" s="8"/>
      <c r="NB44"/>
      <c r="NC44" s="59"/>
      <c r="NH44"/>
      <c r="NI44" s="8"/>
      <c r="NJ44"/>
      <c r="NK44" s="59"/>
      <c r="NP44"/>
      <c r="NQ44" s="8"/>
      <c r="NR44"/>
      <c r="NS44" s="59"/>
      <c r="NX44"/>
      <c r="NY44" s="8"/>
      <c r="NZ44"/>
      <c r="OA44" s="59"/>
      <c r="OF44"/>
      <c r="OG44" s="8"/>
      <c r="OH44"/>
      <c r="OI44" s="59"/>
      <c r="ON44"/>
      <c r="OO44" s="8"/>
      <c r="OP44"/>
      <c r="OQ44" s="59"/>
      <c r="OV44"/>
      <c r="OW44" s="8"/>
      <c r="OX44"/>
      <c r="OY44" s="59"/>
      <c r="PD44"/>
      <c r="PE44" s="8"/>
      <c r="PF44"/>
      <c r="PG44" s="59"/>
      <c r="PL44"/>
      <c r="PM44" s="8"/>
      <c r="PN44"/>
      <c r="PO44" s="59"/>
      <c r="PT44"/>
      <c r="PU44" s="8"/>
      <c r="PV44"/>
      <c r="PW44" s="59"/>
      <c r="QB44"/>
      <c r="QC44" s="8"/>
      <c r="QD44"/>
      <c r="QE44" s="59"/>
      <c r="QJ44"/>
      <c r="QK44" s="8"/>
      <c r="QL44"/>
      <c r="QM44" s="59"/>
      <c r="QR44"/>
      <c r="QS44" s="8"/>
      <c r="QT44"/>
      <c r="QU44" s="59"/>
      <c r="QZ44"/>
      <c r="RA44" s="8"/>
      <c r="RB44"/>
      <c r="RC44" s="59"/>
      <c r="RH44"/>
      <c r="RI44" s="8"/>
      <c r="RJ44"/>
      <c r="RK44" s="59"/>
      <c r="RP44"/>
      <c r="RQ44" s="8"/>
      <c r="RR44"/>
      <c r="RS44" s="59"/>
      <c r="RX44"/>
      <c r="RY44" s="8"/>
      <c r="RZ44"/>
      <c r="SA44" s="59"/>
      <c r="SF44"/>
      <c r="SG44" s="8"/>
      <c r="SH44"/>
      <c r="SI44" s="59"/>
      <c r="SN44"/>
      <c r="SO44" s="8"/>
      <c r="SP44"/>
      <c r="SQ44" s="59"/>
      <c r="SV44"/>
      <c r="SW44" s="8"/>
      <c r="SX44"/>
      <c r="SY44" s="59"/>
      <c r="TD44"/>
      <c r="TE44" s="8"/>
      <c r="TF44"/>
      <c r="TG44" s="59"/>
      <c r="TL44"/>
      <c r="TM44" s="8"/>
      <c r="TN44"/>
      <c r="TO44" s="59"/>
      <c r="TT44"/>
      <c r="TU44" s="8"/>
      <c r="TV44"/>
      <c r="TW44" s="59"/>
      <c r="UB44"/>
      <c r="UC44" s="8"/>
      <c r="UD44"/>
      <c r="UE44" s="59"/>
      <c r="UJ44"/>
      <c r="UK44" s="8"/>
      <c r="UL44"/>
      <c r="UM44" s="59"/>
      <c r="UR44"/>
      <c r="US44" s="8"/>
      <c r="UT44"/>
      <c r="UU44" s="59"/>
      <c r="UZ44"/>
      <c r="VA44" s="8"/>
      <c r="VB44"/>
      <c r="VC44" s="59"/>
      <c r="VH44"/>
      <c r="VI44" s="8"/>
      <c r="VJ44"/>
      <c r="VK44" s="59"/>
      <c r="VP44"/>
      <c r="VQ44" s="8"/>
      <c r="VR44"/>
      <c r="VS44" s="59"/>
      <c r="VX44"/>
      <c r="VY44" s="8"/>
      <c r="VZ44"/>
      <c r="WA44" s="59"/>
      <c r="WF44"/>
      <c r="WG44" s="8"/>
      <c r="WH44"/>
      <c r="WI44" s="59"/>
      <c r="WN44"/>
      <c r="WO44" s="8"/>
      <c r="WP44"/>
      <c r="WQ44" s="59"/>
      <c r="WV44"/>
      <c r="WW44" s="8"/>
      <c r="WX44"/>
      <c r="WY44" s="59"/>
      <c r="XD44"/>
      <c r="XE44" s="8"/>
      <c r="XF44"/>
      <c r="XG44" s="59"/>
      <c r="XL44"/>
      <c r="XM44" s="8"/>
      <c r="XN44"/>
      <c r="XO44" s="59"/>
      <c r="XT44"/>
      <c r="XU44" s="8"/>
      <c r="XV44"/>
      <c r="XW44" s="59"/>
      <c r="YB44"/>
      <c r="YC44" s="8"/>
      <c r="YD44"/>
      <c r="YE44" s="59"/>
      <c r="YJ44"/>
      <c r="YK44" s="8"/>
      <c r="YL44"/>
      <c r="YM44" s="59"/>
      <c r="YR44"/>
      <c r="YS44" s="8"/>
      <c r="YT44"/>
      <c r="YU44" s="59"/>
      <c r="YZ44"/>
      <c r="ZA44" s="8"/>
      <c r="ZB44"/>
      <c r="ZC44" s="59"/>
      <c r="ZH44"/>
      <c r="ZI44" s="8"/>
      <c r="ZJ44"/>
      <c r="ZK44" s="59"/>
      <c r="ZP44"/>
      <c r="ZQ44" s="8"/>
      <c r="ZR44"/>
      <c r="ZS44" s="59"/>
      <c r="ZX44"/>
      <c r="ZY44" s="8"/>
      <c r="ZZ44"/>
      <c r="AAA44" s="59"/>
      <c r="AAF44"/>
      <c r="AAG44" s="8"/>
      <c r="AAH44"/>
      <c r="AAI44" s="59"/>
      <c r="AAN44"/>
      <c r="AAO44" s="8"/>
      <c r="AAP44"/>
      <c r="AAQ44" s="59"/>
      <c r="AAV44"/>
      <c r="AAW44" s="8"/>
      <c r="AAX44"/>
      <c r="AAY44" s="59"/>
      <c r="ABD44"/>
      <c r="ABE44" s="8"/>
      <c r="ABF44"/>
      <c r="ABG44" s="59"/>
      <c r="ABL44"/>
      <c r="ABM44" s="8"/>
      <c r="ABN44"/>
      <c r="ABO44" s="59"/>
      <c r="ABT44"/>
      <c r="ABU44" s="8"/>
      <c r="ABV44"/>
      <c r="ABW44" s="59"/>
      <c r="ACB44"/>
      <c r="ACC44" s="8"/>
      <c r="ACD44"/>
      <c r="ACE44" s="59"/>
      <c r="ACJ44"/>
      <c r="ACK44" s="8"/>
      <c r="ACL44"/>
      <c r="ACM44" s="59"/>
      <c r="ACR44"/>
      <c r="ACS44" s="8"/>
      <c r="ACT44"/>
      <c r="ACU44" s="59"/>
      <c r="ACZ44"/>
      <c r="ADA44" s="8"/>
      <c r="ADB44"/>
      <c r="ADC44" s="59"/>
      <c r="ADH44"/>
      <c r="ADI44" s="8"/>
      <c r="ADJ44"/>
      <c r="ADK44" s="59"/>
      <c r="ADP44"/>
      <c r="ADQ44" s="8"/>
      <c r="ADR44"/>
      <c r="ADS44" s="59"/>
      <c r="ADX44"/>
      <c r="ADY44" s="8"/>
      <c r="ADZ44"/>
      <c r="AEA44" s="59"/>
      <c r="AEF44"/>
      <c r="AEG44" s="8"/>
      <c r="AEH44"/>
      <c r="AEI44" s="59"/>
      <c r="AEN44"/>
      <c r="AEO44" s="8"/>
      <c r="AEP44"/>
      <c r="AEQ44" s="59"/>
      <c r="AEV44"/>
      <c r="AEW44" s="8"/>
      <c r="AEX44"/>
      <c r="AEY44" s="59"/>
      <c r="AFD44"/>
      <c r="AFE44" s="8"/>
      <c r="AFF44"/>
      <c r="AFG44" s="59"/>
      <c r="AFL44"/>
      <c r="AFM44" s="8"/>
      <c r="AFN44"/>
      <c r="AFO44" s="59"/>
      <c r="AFT44"/>
      <c r="AFU44" s="8"/>
      <c r="AFV44"/>
      <c r="AFW44" s="59"/>
      <c r="AGB44"/>
      <c r="AGC44" s="8"/>
      <c r="AGD44"/>
      <c r="AGE44" s="59"/>
      <c r="AGJ44"/>
      <c r="AGK44" s="8"/>
      <c r="AGL44"/>
      <c r="AGM44" s="59"/>
      <c r="AGR44"/>
      <c r="AGS44" s="8"/>
      <c r="AGT44"/>
      <c r="AGU44" s="59"/>
      <c r="AGZ44"/>
      <c r="AHA44" s="8"/>
      <c r="AHB44"/>
      <c r="AHC44" s="59"/>
      <c r="AHH44"/>
      <c r="AHI44" s="8"/>
      <c r="AHJ44"/>
      <c r="AHK44" s="59"/>
      <c r="AHP44"/>
      <c r="AHQ44" s="8"/>
      <c r="AHR44"/>
      <c r="AHS44" s="59"/>
      <c r="AHX44"/>
      <c r="AHY44" s="8"/>
      <c r="AHZ44"/>
      <c r="AIA44" s="59"/>
      <c r="AIF44"/>
      <c r="AIG44" s="8"/>
      <c r="AIH44"/>
      <c r="AII44" s="59"/>
      <c r="AIN44"/>
      <c r="AIO44" s="8"/>
      <c r="AIP44"/>
      <c r="AIQ44" s="59"/>
      <c r="AIV44"/>
      <c r="AIW44" s="8"/>
      <c r="AIX44"/>
      <c r="AIY44" s="59"/>
      <c r="AJD44"/>
      <c r="AJE44" s="8"/>
      <c r="AJF44"/>
      <c r="AJG44" s="59"/>
      <c r="AJL44"/>
      <c r="AJM44" s="8"/>
      <c r="AJN44"/>
      <c r="AJO44" s="59"/>
      <c r="AJT44"/>
      <c r="AJU44" s="8"/>
      <c r="AJV44"/>
      <c r="AJW44" s="59"/>
      <c r="AKB44"/>
      <c r="AKC44" s="8"/>
      <c r="AKD44"/>
      <c r="AKE44" s="59"/>
      <c r="AKJ44"/>
      <c r="AKK44" s="8"/>
      <c r="AKL44"/>
      <c r="AKM44" s="59"/>
      <c r="AKR44"/>
      <c r="AKS44" s="8"/>
      <c r="AKT44"/>
      <c r="AKU44" s="59"/>
      <c r="AKZ44"/>
      <c r="ALA44" s="8"/>
      <c r="ALB44"/>
      <c r="ALC44" s="59"/>
      <c r="ALH44"/>
      <c r="ALI44" s="8"/>
      <c r="ALJ44"/>
      <c r="ALK44" s="59"/>
      <c r="ALP44"/>
      <c r="ALQ44" s="8"/>
      <c r="ALR44"/>
      <c r="ALS44" s="59"/>
      <c r="ALX44"/>
      <c r="ALY44" s="8"/>
      <c r="ALZ44"/>
      <c r="AMA44" s="59"/>
      <c r="AMF44"/>
      <c r="AMG44" s="8"/>
      <c r="AMH44"/>
      <c r="AMI44" s="59"/>
      <c r="AMN44"/>
      <c r="AMO44" s="8"/>
      <c r="AMP44"/>
      <c r="AMQ44" s="59"/>
      <c r="AMV44"/>
      <c r="AMW44" s="8"/>
      <c r="AMX44"/>
      <c r="AMY44" s="59"/>
      <c r="AND44"/>
      <c r="ANE44" s="8"/>
      <c r="ANF44"/>
      <c r="ANG44" s="59"/>
      <c r="ANL44"/>
      <c r="ANM44" s="8"/>
      <c r="ANN44"/>
      <c r="ANO44" s="59"/>
      <c r="ANT44"/>
      <c r="ANU44" s="8"/>
      <c r="ANV44"/>
      <c r="ANW44" s="59"/>
      <c r="AOB44"/>
      <c r="AOC44" s="8"/>
      <c r="AOD44"/>
      <c r="AOE44" s="59"/>
      <c r="AOJ44"/>
      <c r="AOK44" s="8"/>
      <c r="AOL44"/>
      <c r="AOM44" s="59"/>
      <c r="AOR44"/>
      <c r="AOS44" s="8"/>
      <c r="AOT44"/>
      <c r="AOU44" s="59"/>
      <c r="AOZ44"/>
      <c r="APA44" s="8"/>
      <c r="APB44"/>
      <c r="APC44" s="59"/>
      <c r="APH44"/>
      <c r="API44" s="8"/>
      <c r="APJ44"/>
      <c r="APK44" s="59"/>
      <c r="APP44"/>
      <c r="APQ44" s="8"/>
      <c r="APR44"/>
      <c r="APS44" s="59"/>
      <c r="APX44"/>
      <c r="APY44" s="8"/>
      <c r="APZ44"/>
      <c r="AQA44" s="59"/>
      <c r="AQF44"/>
      <c r="AQG44" s="8"/>
      <c r="AQH44"/>
      <c r="AQI44" s="59"/>
      <c r="AQN44"/>
      <c r="AQO44" s="8"/>
      <c r="AQP44"/>
      <c r="AQQ44" s="59"/>
      <c r="AQV44"/>
      <c r="AQW44" s="8"/>
      <c r="AQX44"/>
      <c r="AQY44" s="59"/>
      <c r="ARD44"/>
      <c r="ARE44" s="8"/>
      <c r="ARF44"/>
      <c r="ARG44" s="59"/>
      <c r="ARL44"/>
      <c r="ARM44" s="8"/>
      <c r="ARN44"/>
      <c r="ARO44" s="59"/>
      <c r="ART44"/>
      <c r="ARU44" s="8"/>
      <c r="ARV44"/>
      <c r="ARW44" s="59"/>
      <c r="ASB44"/>
      <c r="ASC44" s="8"/>
      <c r="ASD44"/>
      <c r="ASE44" s="59"/>
      <c r="ASJ44"/>
      <c r="ASK44" s="8"/>
      <c r="ASL44"/>
      <c r="ASM44" s="59"/>
      <c r="ASR44"/>
      <c r="ASS44" s="8"/>
      <c r="AST44"/>
      <c r="ASU44" s="59"/>
      <c r="ASZ44"/>
      <c r="ATA44" s="8"/>
      <c r="ATB44"/>
      <c r="ATC44" s="59"/>
      <c r="ATH44"/>
      <c r="ATI44" s="8"/>
      <c r="ATJ44"/>
      <c r="ATK44" s="59"/>
      <c r="ATP44"/>
      <c r="ATQ44" s="8"/>
      <c r="ATR44"/>
      <c r="ATS44" s="59"/>
      <c r="ATX44"/>
      <c r="ATY44" s="8"/>
      <c r="ATZ44"/>
      <c r="AUA44" s="59"/>
      <c r="AUF44"/>
      <c r="AUG44" s="8"/>
      <c r="AUH44"/>
      <c r="AUI44" s="59"/>
      <c r="AUN44"/>
      <c r="AUO44" s="8"/>
      <c r="AUP44"/>
      <c r="AUQ44" s="59"/>
      <c r="AUV44"/>
      <c r="AUW44" s="8"/>
      <c r="AUX44"/>
      <c r="AUY44" s="59"/>
      <c r="AVD44"/>
      <c r="AVE44" s="8"/>
      <c r="AVF44"/>
      <c r="AVG44" s="59"/>
      <c r="AVL44"/>
      <c r="AVM44" s="8"/>
      <c r="AVN44"/>
      <c r="AVO44" s="59"/>
      <c r="AVT44"/>
      <c r="AVU44" s="8"/>
      <c r="AVV44"/>
      <c r="AVW44" s="59"/>
      <c r="AWB44"/>
      <c r="AWC44" s="8"/>
      <c r="AWD44"/>
      <c r="AWE44" s="59"/>
      <c r="AWJ44"/>
      <c r="AWK44" s="8"/>
      <c r="AWL44"/>
      <c r="AWM44" s="59"/>
      <c r="AWR44"/>
      <c r="AWS44" s="8"/>
      <c r="AWT44"/>
      <c r="AWU44" s="59"/>
      <c r="AWZ44"/>
      <c r="AXA44" s="8"/>
      <c r="AXB44"/>
      <c r="AXC44" s="59"/>
      <c r="AXH44"/>
      <c r="AXI44" s="8"/>
      <c r="AXJ44"/>
      <c r="AXK44" s="59"/>
      <c r="AXP44"/>
      <c r="AXQ44" s="8"/>
      <c r="AXR44"/>
      <c r="AXS44" s="59"/>
      <c r="AXX44"/>
      <c r="AXY44" s="8"/>
      <c r="AXZ44"/>
      <c r="AYA44" s="59"/>
      <c r="AYF44"/>
      <c r="AYG44" s="8"/>
      <c r="AYH44"/>
      <c r="AYI44" s="59"/>
      <c r="AYN44"/>
      <c r="AYO44" s="8"/>
      <c r="AYP44"/>
      <c r="AYQ44" s="59"/>
      <c r="AYV44"/>
      <c r="AYW44" s="8"/>
      <c r="AYX44"/>
      <c r="AYY44" s="59"/>
      <c r="AZD44"/>
      <c r="AZE44" s="8"/>
      <c r="AZF44"/>
      <c r="AZG44" s="59"/>
      <c r="AZL44"/>
      <c r="AZM44" s="8"/>
      <c r="AZN44"/>
      <c r="AZO44" s="59"/>
      <c r="AZT44"/>
      <c r="AZU44" s="8"/>
      <c r="AZV44"/>
      <c r="AZW44" s="59"/>
      <c r="BAB44"/>
      <c r="BAC44" s="8"/>
      <c r="BAD44"/>
      <c r="BAE44" s="59"/>
      <c r="BAJ44"/>
      <c r="BAK44" s="8"/>
      <c r="BAL44"/>
      <c r="BAM44" s="59"/>
      <c r="BAR44"/>
      <c r="BAS44" s="8"/>
      <c r="BAT44"/>
      <c r="BAU44" s="59"/>
      <c r="BAZ44"/>
      <c r="BBA44" s="8"/>
      <c r="BBB44"/>
      <c r="BBC44" s="59"/>
      <c r="BBH44"/>
      <c r="BBI44" s="8"/>
      <c r="BBJ44"/>
      <c r="BBK44" s="59"/>
      <c r="BBP44"/>
      <c r="BBQ44" s="8"/>
      <c r="BBR44"/>
      <c r="BBS44" s="59"/>
      <c r="BBX44"/>
      <c r="BBY44" s="8"/>
      <c r="BBZ44"/>
      <c r="BCA44" s="59"/>
      <c r="BCF44"/>
      <c r="BCG44" s="8"/>
      <c r="BCH44"/>
      <c r="BCI44" s="59"/>
      <c r="BCN44"/>
      <c r="BCO44" s="8"/>
      <c r="BCP44"/>
      <c r="BCQ44" s="59"/>
      <c r="BCV44"/>
      <c r="BCW44" s="8"/>
      <c r="BCX44"/>
      <c r="BCY44" s="59"/>
      <c r="BDD44"/>
      <c r="BDE44" s="8"/>
      <c r="BDF44"/>
      <c r="BDG44" s="59"/>
      <c r="BDL44"/>
      <c r="BDM44" s="8"/>
      <c r="BDN44"/>
      <c r="BDO44" s="59"/>
      <c r="BDT44"/>
      <c r="BDU44" s="8"/>
      <c r="BDV44"/>
      <c r="BDW44" s="59"/>
      <c r="BEB44"/>
      <c r="BEC44" s="8"/>
      <c r="BED44"/>
      <c r="BEE44" s="59"/>
      <c r="BEJ44"/>
      <c r="BEK44" s="8"/>
      <c r="BEL44"/>
      <c r="BEM44" s="59"/>
      <c r="BER44"/>
      <c r="BES44" s="8"/>
      <c r="BET44"/>
      <c r="BEU44" s="59"/>
      <c r="BEZ44"/>
      <c r="BFA44" s="8"/>
      <c r="BFB44"/>
      <c r="BFC44" s="59"/>
      <c r="BFH44"/>
      <c r="BFI44" s="8"/>
      <c r="BFJ44"/>
      <c r="BFK44" s="59"/>
      <c r="BFP44"/>
      <c r="BFQ44" s="8"/>
      <c r="BFR44"/>
      <c r="BFS44" s="59"/>
      <c r="BFX44"/>
      <c r="BFY44" s="8"/>
      <c r="BFZ44"/>
      <c r="BGA44" s="59"/>
      <c r="BGF44"/>
      <c r="BGG44" s="8"/>
      <c r="BGH44"/>
      <c r="BGI44" s="59"/>
      <c r="BGN44"/>
      <c r="BGO44" s="8"/>
      <c r="BGP44"/>
      <c r="BGQ44" s="59"/>
      <c r="BGV44"/>
      <c r="BGW44" s="8"/>
      <c r="BGX44"/>
      <c r="BGY44" s="59"/>
      <c r="BHD44"/>
      <c r="BHE44" s="8"/>
      <c r="BHF44"/>
      <c r="BHG44" s="59"/>
      <c r="BHL44"/>
      <c r="BHM44" s="8"/>
      <c r="BHN44"/>
      <c r="BHO44" s="59"/>
      <c r="BHT44"/>
      <c r="BHU44" s="8"/>
      <c r="BHV44"/>
      <c r="BHW44" s="59"/>
      <c r="BIB44"/>
      <c r="BIC44" s="8"/>
      <c r="BID44"/>
      <c r="BIE44" s="59"/>
      <c r="BIJ44"/>
      <c r="BIK44" s="8"/>
      <c r="BIL44"/>
      <c r="BIM44" s="59"/>
      <c r="BIR44"/>
      <c r="BIS44" s="8"/>
      <c r="BIT44"/>
      <c r="BIU44" s="59"/>
      <c r="BIZ44"/>
      <c r="BJA44" s="8"/>
      <c r="BJB44"/>
      <c r="BJC44" s="59"/>
      <c r="BJH44"/>
      <c r="BJI44" s="8"/>
      <c r="BJJ44"/>
      <c r="BJK44" s="59"/>
      <c r="BJP44"/>
      <c r="BJQ44" s="8"/>
      <c r="BJR44"/>
      <c r="BJS44" s="59"/>
      <c r="BJX44"/>
      <c r="BJY44" s="8"/>
      <c r="BJZ44"/>
      <c r="BKA44" s="59"/>
      <c r="BKF44"/>
      <c r="BKG44" s="8"/>
      <c r="BKH44"/>
      <c r="BKI44" s="59"/>
      <c r="BKN44"/>
      <c r="BKO44" s="8"/>
      <c r="BKP44"/>
      <c r="BKQ44" s="59"/>
      <c r="BKV44"/>
      <c r="BKW44" s="8"/>
      <c r="BKX44"/>
      <c r="BKY44" s="59"/>
      <c r="BLD44"/>
      <c r="BLE44" s="8"/>
      <c r="BLF44"/>
      <c r="BLG44" s="59"/>
      <c r="BLL44"/>
      <c r="BLM44" s="8"/>
      <c r="BLN44"/>
      <c r="BLO44" s="59"/>
      <c r="BLT44"/>
      <c r="BLU44" s="8"/>
      <c r="BLV44"/>
      <c r="BLW44" s="59"/>
      <c r="BMB44"/>
      <c r="BMC44" s="8"/>
      <c r="BMD44"/>
      <c r="BME44" s="59"/>
      <c r="BMJ44"/>
      <c r="BMK44" s="8"/>
      <c r="BML44"/>
      <c r="BMM44" s="59"/>
      <c r="BMR44"/>
      <c r="BMS44" s="8"/>
      <c r="BMT44"/>
      <c r="BMU44" s="59"/>
      <c r="BMZ44"/>
      <c r="BNA44" s="8"/>
      <c r="BNB44"/>
      <c r="BNC44" s="59"/>
      <c r="BNH44"/>
      <c r="BNI44" s="8"/>
      <c r="BNJ44"/>
      <c r="BNK44" s="59"/>
      <c r="BNP44"/>
      <c r="BNQ44" s="8"/>
      <c r="BNR44"/>
      <c r="BNS44" s="59"/>
      <c r="BNX44"/>
      <c r="BNY44" s="8"/>
      <c r="BNZ44"/>
      <c r="BOA44" s="59"/>
      <c r="BOF44"/>
      <c r="BOG44" s="8"/>
      <c r="BOH44"/>
      <c r="BOI44" s="59"/>
      <c r="BON44"/>
      <c r="BOO44" s="8"/>
      <c r="BOP44"/>
      <c r="BOQ44" s="59"/>
      <c r="BOV44"/>
      <c r="BOW44" s="8"/>
      <c r="BOX44"/>
      <c r="BOY44" s="59"/>
      <c r="BPD44"/>
      <c r="BPE44" s="8"/>
      <c r="BPF44"/>
      <c r="BPG44" s="59"/>
      <c r="BPL44"/>
      <c r="BPM44" s="8"/>
      <c r="BPN44"/>
      <c r="BPO44" s="59"/>
      <c r="BPT44"/>
      <c r="BPU44" s="8"/>
      <c r="BPV44"/>
      <c r="BPW44" s="59"/>
      <c r="BQB44"/>
      <c r="BQC44" s="8"/>
      <c r="BQD44"/>
      <c r="BQE44" s="59"/>
      <c r="BQJ44"/>
      <c r="BQK44" s="8"/>
      <c r="BQL44"/>
      <c r="BQM44" s="59"/>
      <c r="BQR44"/>
      <c r="BQS44" s="8"/>
      <c r="BQT44"/>
      <c r="BQU44" s="59"/>
      <c r="BQZ44"/>
      <c r="BRA44" s="8"/>
      <c r="BRB44"/>
      <c r="BRC44" s="59"/>
      <c r="BRH44"/>
      <c r="BRI44" s="8"/>
      <c r="BRJ44"/>
      <c r="BRK44" s="59"/>
      <c r="BRP44"/>
      <c r="BRQ44" s="8"/>
      <c r="BRR44"/>
      <c r="BRS44" s="59"/>
      <c r="BRX44"/>
      <c r="BRY44" s="8"/>
      <c r="BRZ44"/>
      <c r="BSA44" s="59"/>
      <c r="BSF44"/>
      <c r="BSG44" s="8"/>
      <c r="BSH44"/>
      <c r="BSI44" s="59"/>
      <c r="BSN44"/>
      <c r="BSO44" s="8"/>
      <c r="BSP44"/>
      <c r="BSQ44" s="59"/>
      <c r="BSV44"/>
      <c r="BSW44" s="8"/>
      <c r="BSX44"/>
      <c r="BSY44" s="59"/>
      <c r="BTD44"/>
      <c r="BTE44" s="8"/>
      <c r="BTF44"/>
      <c r="BTG44" s="59"/>
      <c r="BTL44"/>
      <c r="BTM44" s="8"/>
      <c r="BTN44"/>
      <c r="BTO44" s="59"/>
      <c r="BTT44"/>
      <c r="BTU44" s="8"/>
      <c r="BTV44"/>
      <c r="BTW44" s="59"/>
      <c r="BUB44"/>
      <c r="BUC44" s="8"/>
      <c r="BUD44"/>
      <c r="BUE44" s="59"/>
      <c r="BUJ44"/>
      <c r="BUK44" s="8"/>
      <c r="BUL44"/>
      <c r="BUM44" s="59"/>
      <c r="BUR44"/>
      <c r="BUS44" s="8"/>
      <c r="BUT44"/>
      <c r="BUU44" s="59"/>
      <c r="BUZ44"/>
      <c r="BVA44" s="8"/>
      <c r="BVB44"/>
      <c r="BVC44" s="59"/>
      <c r="BVH44"/>
      <c r="BVI44" s="8"/>
      <c r="BVJ44"/>
      <c r="BVK44" s="59"/>
      <c r="BVP44"/>
      <c r="BVQ44" s="8"/>
      <c r="BVR44"/>
      <c r="BVS44" s="59"/>
      <c r="BVX44"/>
      <c r="BVY44" s="8"/>
      <c r="BVZ44"/>
      <c r="BWA44" s="59"/>
      <c r="BWF44"/>
      <c r="BWG44" s="8"/>
      <c r="BWH44"/>
      <c r="BWI44" s="59"/>
      <c r="BWN44"/>
      <c r="BWO44" s="8"/>
      <c r="BWP44"/>
      <c r="BWQ44" s="59"/>
      <c r="BWV44"/>
      <c r="BWW44" s="8"/>
      <c r="BWX44"/>
      <c r="BWY44" s="59"/>
      <c r="BXD44"/>
      <c r="BXE44" s="8"/>
      <c r="BXF44"/>
      <c r="BXG44" s="59"/>
      <c r="BXL44"/>
      <c r="BXM44" s="8"/>
      <c r="BXN44"/>
      <c r="BXO44" s="59"/>
      <c r="BXT44"/>
      <c r="BXU44" s="8"/>
      <c r="BXV44"/>
      <c r="BXW44" s="59"/>
      <c r="BYB44"/>
      <c r="BYC44" s="8"/>
      <c r="BYD44"/>
      <c r="BYE44" s="59"/>
      <c r="BYJ44"/>
      <c r="BYK44" s="8"/>
      <c r="BYL44"/>
      <c r="BYM44" s="59"/>
      <c r="BYR44"/>
      <c r="BYS44" s="8"/>
      <c r="BYT44"/>
      <c r="BYU44" s="59"/>
      <c r="BYZ44"/>
      <c r="BZA44" s="8"/>
      <c r="BZB44"/>
      <c r="BZC44" s="59"/>
      <c r="BZH44"/>
      <c r="BZI44" s="8"/>
      <c r="BZJ44"/>
      <c r="BZK44" s="59"/>
      <c r="BZP44"/>
      <c r="BZQ44" s="8"/>
      <c r="BZR44"/>
      <c r="BZS44" s="59"/>
      <c r="BZX44"/>
      <c r="BZY44" s="8"/>
      <c r="BZZ44"/>
      <c r="CAA44" s="59"/>
      <c r="CAF44"/>
      <c r="CAG44" s="8"/>
      <c r="CAH44"/>
      <c r="CAI44" s="59"/>
      <c r="CAN44"/>
      <c r="CAO44" s="8"/>
      <c r="CAP44"/>
      <c r="CAQ44" s="59"/>
      <c r="CAV44"/>
      <c r="CAW44" s="8"/>
      <c r="CAX44"/>
      <c r="CAY44" s="59"/>
      <c r="CBD44"/>
      <c r="CBE44" s="8"/>
      <c r="CBF44"/>
      <c r="CBG44" s="59"/>
      <c r="CBL44"/>
      <c r="CBM44" s="8"/>
      <c r="CBN44"/>
      <c r="CBO44" s="59"/>
      <c r="CBT44"/>
      <c r="CBU44" s="8"/>
      <c r="CBV44"/>
      <c r="CBW44" s="59"/>
      <c r="CCB44"/>
      <c r="CCC44" s="8"/>
      <c r="CCD44"/>
      <c r="CCE44" s="59"/>
      <c r="CCJ44"/>
      <c r="CCK44" s="8"/>
      <c r="CCL44"/>
      <c r="CCM44" s="59"/>
      <c r="CCR44"/>
      <c r="CCS44" s="8"/>
      <c r="CCT44"/>
      <c r="CCU44" s="59"/>
      <c r="CCZ44"/>
      <c r="CDA44" s="8"/>
      <c r="CDB44"/>
      <c r="CDC44" s="59"/>
      <c r="CDH44"/>
      <c r="CDI44" s="8"/>
      <c r="CDJ44"/>
      <c r="CDK44" s="59"/>
      <c r="CDP44"/>
      <c r="CDQ44" s="8"/>
      <c r="CDR44"/>
      <c r="CDS44" s="59"/>
      <c r="CDX44"/>
      <c r="CDY44" s="8"/>
      <c r="CDZ44"/>
      <c r="CEA44" s="59"/>
      <c r="CEF44"/>
      <c r="CEG44" s="8"/>
      <c r="CEH44"/>
      <c r="CEI44" s="59"/>
      <c r="CEN44"/>
      <c r="CEO44" s="8"/>
      <c r="CEP44"/>
      <c r="CEQ44" s="59"/>
      <c r="CEV44"/>
      <c r="CEW44" s="8"/>
      <c r="CEX44"/>
      <c r="CEY44" s="59"/>
      <c r="CFD44"/>
      <c r="CFE44" s="8"/>
      <c r="CFF44"/>
      <c r="CFG44" s="59"/>
      <c r="CFL44"/>
      <c r="CFM44" s="8"/>
      <c r="CFN44"/>
      <c r="CFO44" s="59"/>
      <c r="CFT44"/>
      <c r="CFU44" s="8"/>
      <c r="CFV44"/>
      <c r="CFW44" s="59"/>
      <c r="CGB44"/>
      <c r="CGC44" s="8"/>
      <c r="CGD44"/>
      <c r="CGE44" s="59"/>
      <c r="CGJ44"/>
      <c r="CGK44" s="8"/>
      <c r="CGL44"/>
      <c r="CGM44" s="59"/>
      <c r="CGR44"/>
      <c r="CGS44" s="8"/>
      <c r="CGT44"/>
      <c r="CGU44" s="59"/>
      <c r="CGZ44"/>
      <c r="CHA44" s="8"/>
      <c r="CHB44"/>
      <c r="CHC44" s="59"/>
      <c r="CHH44"/>
      <c r="CHI44" s="8"/>
      <c r="CHJ44"/>
      <c r="CHK44" s="59"/>
      <c r="CHP44"/>
      <c r="CHQ44" s="8"/>
      <c r="CHR44"/>
      <c r="CHS44" s="59"/>
      <c r="CHX44"/>
      <c r="CHY44" s="8"/>
      <c r="CHZ44"/>
      <c r="CIA44" s="59"/>
      <c r="CIF44"/>
      <c r="CIG44" s="8"/>
      <c r="CIH44"/>
      <c r="CII44" s="59"/>
      <c r="CIN44"/>
      <c r="CIO44" s="8"/>
      <c r="CIP44"/>
      <c r="CIQ44" s="59"/>
      <c r="CIV44"/>
      <c r="CIW44" s="8"/>
      <c r="CIX44"/>
      <c r="CIY44" s="59"/>
      <c r="CJD44"/>
      <c r="CJE44" s="8"/>
      <c r="CJF44"/>
      <c r="CJG44" s="59"/>
      <c r="CJL44"/>
      <c r="CJM44" s="8"/>
      <c r="CJN44"/>
      <c r="CJO44" s="59"/>
      <c r="CJT44"/>
      <c r="CJU44" s="8"/>
      <c r="CJV44"/>
      <c r="CJW44" s="59"/>
      <c r="CKB44"/>
      <c r="CKC44" s="8"/>
      <c r="CKD44"/>
      <c r="CKE44" s="59"/>
      <c r="CKJ44"/>
      <c r="CKK44" s="8"/>
      <c r="CKL44"/>
      <c r="CKM44" s="59"/>
      <c r="CKR44"/>
      <c r="CKS44" s="8"/>
      <c r="CKT44"/>
      <c r="CKU44" s="59"/>
      <c r="CKZ44"/>
      <c r="CLA44" s="8"/>
      <c r="CLB44"/>
      <c r="CLC44" s="59"/>
      <c r="CLH44"/>
      <c r="CLI44" s="8"/>
      <c r="CLJ44"/>
      <c r="CLK44" s="59"/>
      <c r="CLP44"/>
      <c r="CLQ44" s="8"/>
      <c r="CLR44"/>
      <c r="CLS44" s="59"/>
      <c r="CLX44"/>
      <c r="CLY44" s="8"/>
      <c r="CLZ44"/>
      <c r="CMA44" s="59"/>
      <c r="CMF44"/>
      <c r="CMG44" s="8"/>
      <c r="CMH44"/>
      <c r="CMI44" s="59"/>
      <c r="CMN44"/>
      <c r="CMO44" s="8"/>
      <c r="CMP44"/>
      <c r="CMQ44" s="59"/>
      <c r="CMV44"/>
      <c r="CMW44" s="8"/>
      <c r="CMX44"/>
      <c r="CMY44" s="59"/>
      <c r="CND44"/>
      <c r="CNE44" s="8"/>
      <c r="CNF44"/>
      <c r="CNG44" s="59"/>
      <c r="CNL44"/>
      <c r="CNM44" s="8"/>
      <c r="CNN44"/>
      <c r="CNO44" s="59"/>
      <c r="CNT44"/>
      <c r="CNU44" s="8"/>
      <c r="CNV44"/>
      <c r="CNW44" s="59"/>
      <c r="COB44"/>
      <c r="COC44" s="8"/>
      <c r="COD44"/>
      <c r="COE44" s="59"/>
      <c r="COJ44"/>
      <c r="COK44" s="8"/>
      <c r="COL44"/>
      <c r="COM44" s="59"/>
      <c r="COR44"/>
      <c r="COS44" s="8"/>
      <c r="COT44"/>
      <c r="COU44" s="59"/>
      <c r="COZ44"/>
      <c r="CPA44" s="8"/>
      <c r="CPB44"/>
      <c r="CPC44" s="59"/>
      <c r="CPH44"/>
      <c r="CPI44" s="8"/>
      <c r="CPJ44"/>
      <c r="CPK44" s="59"/>
      <c r="CPP44"/>
      <c r="CPQ44" s="8"/>
      <c r="CPR44"/>
      <c r="CPS44" s="59"/>
      <c r="CPX44"/>
      <c r="CPY44" s="8"/>
      <c r="CPZ44"/>
      <c r="CQA44" s="59"/>
      <c r="CQF44"/>
      <c r="CQG44" s="8"/>
      <c r="CQH44"/>
      <c r="CQI44" s="59"/>
      <c r="CQN44"/>
      <c r="CQO44" s="8"/>
      <c r="CQP44"/>
      <c r="CQQ44" s="59"/>
      <c r="CQV44"/>
      <c r="CQW44" s="8"/>
      <c r="CQX44"/>
      <c r="CQY44" s="59"/>
      <c r="CRD44"/>
      <c r="CRE44" s="8"/>
      <c r="CRF44"/>
      <c r="CRG44" s="59"/>
      <c r="CRL44"/>
      <c r="CRM44" s="8"/>
      <c r="CRN44"/>
      <c r="CRO44" s="59"/>
      <c r="CRT44"/>
      <c r="CRU44" s="8"/>
      <c r="CRV44"/>
      <c r="CRW44" s="59"/>
      <c r="CSB44"/>
      <c r="CSC44" s="8"/>
      <c r="CSD44"/>
      <c r="CSE44" s="59"/>
      <c r="CSJ44"/>
      <c r="CSK44" s="8"/>
      <c r="CSL44"/>
      <c r="CSM44" s="59"/>
      <c r="CSR44"/>
      <c r="CSS44" s="8"/>
      <c r="CST44"/>
      <c r="CSU44" s="59"/>
      <c r="CSZ44"/>
      <c r="CTA44" s="8"/>
      <c r="CTB44"/>
      <c r="CTC44" s="59"/>
      <c r="CTH44"/>
      <c r="CTI44" s="8"/>
      <c r="CTJ44"/>
      <c r="CTK44" s="59"/>
      <c r="CTP44"/>
      <c r="CTQ44" s="8"/>
      <c r="CTR44"/>
      <c r="CTS44" s="59"/>
      <c r="CTX44"/>
      <c r="CTY44" s="8"/>
      <c r="CTZ44"/>
      <c r="CUA44" s="59"/>
      <c r="CUF44"/>
      <c r="CUG44" s="8"/>
      <c r="CUH44"/>
      <c r="CUI44" s="59"/>
      <c r="CUN44"/>
      <c r="CUO44" s="8"/>
      <c r="CUP44"/>
      <c r="CUQ44" s="59"/>
      <c r="CUV44"/>
      <c r="CUW44" s="8"/>
      <c r="CUX44"/>
      <c r="CUY44" s="59"/>
      <c r="CVD44"/>
      <c r="CVE44" s="8"/>
      <c r="CVF44"/>
      <c r="CVG44" s="59"/>
      <c r="CVL44"/>
      <c r="CVM44" s="8"/>
      <c r="CVN44"/>
      <c r="CVO44" s="59"/>
      <c r="CVT44"/>
      <c r="CVU44" s="8"/>
      <c r="CVV44"/>
      <c r="CVW44" s="59"/>
      <c r="CWB44"/>
      <c r="CWC44" s="8"/>
      <c r="CWD44"/>
      <c r="CWE44" s="59"/>
      <c r="CWJ44"/>
      <c r="CWK44" s="8"/>
      <c r="CWL44"/>
      <c r="CWM44" s="59"/>
      <c r="CWR44"/>
      <c r="CWS44" s="8"/>
      <c r="CWT44"/>
      <c r="CWU44" s="59"/>
      <c r="CWZ44"/>
      <c r="CXA44" s="8"/>
      <c r="CXB44"/>
      <c r="CXC44" s="59"/>
      <c r="CXH44"/>
      <c r="CXI44" s="8"/>
      <c r="CXJ44"/>
      <c r="CXK44" s="59"/>
      <c r="CXP44"/>
      <c r="CXQ44" s="8"/>
      <c r="CXR44"/>
      <c r="CXS44" s="59"/>
      <c r="CXX44"/>
      <c r="CXY44" s="8"/>
      <c r="CXZ44"/>
      <c r="CYA44" s="59"/>
      <c r="CYF44"/>
      <c r="CYG44" s="8"/>
      <c r="CYH44"/>
      <c r="CYI44" s="59"/>
      <c r="CYN44"/>
      <c r="CYO44" s="8"/>
      <c r="CYP44"/>
      <c r="CYQ44" s="59"/>
      <c r="CYV44"/>
      <c r="CYW44" s="8"/>
      <c r="CYX44"/>
      <c r="CYY44" s="59"/>
      <c r="CZD44"/>
      <c r="CZE44" s="8"/>
      <c r="CZF44"/>
      <c r="CZG44" s="59"/>
      <c r="CZL44"/>
      <c r="CZM44" s="8"/>
      <c r="CZN44"/>
      <c r="CZO44" s="59"/>
      <c r="CZT44"/>
      <c r="CZU44" s="8"/>
      <c r="CZV44"/>
      <c r="CZW44" s="59"/>
      <c r="DAB44"/>
      <c r="DAC44" s="8"/>
      <c r="DAD44"/>
      <c r="DAE44" s="59"/>
      <c r="DAJ44"/>
      <c r="DAK44" s="8"/>
      <c r="DAL44"/>
      <c r="DAM44" s="59"/>
      <c r="DAR44"/>
      <c r="DAS44" s="8"/>
      <c r="DAT44"/>
      <c r="DAU44" s="59"/>
      <c r="DAZ44"/>
      <c r="DBA44" s="8"/>
      <c r="DBB44"/>
      <c r="DBC44" s="59"/>
      <c r="DBH44"/>
      <c r="DBI44" s="8"/>
      <c r="DBJ44"/>
      <c r="DBK44" s="59"/>
      <c r="DBP44"/>
      <c r="DBQ44" s="8"/>
      <c r="DBR44"/>
      <c r="DBS44" s="59"/>
      <c r="DBX44"/>
      <c r="DBY44" s="8"/>
      <c r="DBZ44"/>
      <c r="DCA44" s="59"/>
      <c r="DCF44"/>
      <c r="DCG44" s="8"/>
      <c r="DCH44"/>
      <c r="DCI44" s="59"/>
      <c r="DCN44"/>
      <c r="DCO44" s="8"/>
      <c r="DCP44"/>
      <c r="DCQ44" s="59"/>
      <c r="DCV44"/>
      <c r="DCW44" s="8"/>
      <c r="DCX44"/>
      <c r="DCY44" s="59"/>
      <c r="DDD44"/>
      <c r="DDE44" s="8"/>
      <c r="DDF44"/>
      <c r="DDG44" s="59"/>
      <c r="DDL44"/>
      <c r="DDM44" s="8"/>
      <c r="DDN44"/>
      <c r="DDO44" s="59"/>
      <c r="DDT44"/>
      <c r="DDU44" s="8"/>
      <c r="DDV44"/>
      <c r="DDW44" s="59"/>
      <c r="DEB44"/>
      <c r="DEC44" s="8"/>
      <c r="DED44"/>
      <c r="DEE44" s="59"/>
      <c r="DEJ44"/>
      <c r="DEK44" s="8"/>
      <c r="DEL44"/>
      <c r="DEM44" s="59"/>
      <c r="DER44"/>
      <c r="DES44" s="8"/>
      <c r="DET44"/>
      <c r="DEU44" s="59"/>
      <c r="DEZ44"/>
      <c r="DFA44" s="8"/>
      <c r="DFB44"/>
      <c r="DFC44" s="59"/>
      <c r="DFH44"/>
      <c r="DFI44" s="8"/>
      <c r="DFJ44"/>
      <c r="DFK44" s="59"/>
      <c r="DFP44"/>
      <c r="DFQ44" s="8"/>
      <c r="DFR44"/>
      <c r="DFS44" s="59"/>
      <c r="DFX44"/>
      <c r="DFY44" s="8"/>
      <c r="DFZ44"/>
      <c r="DGA44" s="59"/>
      <c r="DGF44"/>
      <c r="DGG44" s="8"/>
      <c r="DGH44"/>
      <c r="DGI44" s="59"/>
      <c r="DGN44"/>
      <c r="DGO44" s="8"/>
      <c r="DGP44"/>
      <c r="DGQ44" s="59"/>
      <c r="DGV44"/>
      <c r="DGW44" s="8"/>
      <c r="DGX44"/>
      <c r="DGY44" s="59"/>
      <c r="DHD44"/>
      <c r="DHE44" s="8"/>
      <c r="DHF44"/>
      <c r="DHG44" s="59"/>
      <c r="DHL44"/>
      <c r="DHM44" s="8"/>
      <c r="DHN44"/>
      <c r="DHO44" s="59"/>
      <c r="DHT44"/>
      <c r="DHU44" s="8"/>
      <c r="DHV44"/>
      <c r="DHW44" s="59"/>
      <c r="DIB44"/>
      <c r="DIC44" s="8"/>
      <c r="DID44"/>
      <c r="DIE44" s="59"/>
      <c r="DIJ44"/>
      <c r="DIK44" s="8"/>
      <c r="DIL44"/>
      <c r="DIM44" s="59"/>
      <c r="DIR44"/>
      <c r="DIS44" s="8"/>
      <c r="DIT44"/>
      <c r="DIU44" s="59"/>
      <c r="DIZ44"/>
      <c r="DJA44" s="8"/>
      <c r="DJB44"/>
      <c r="DJC44" s="59"/>
      <c r="DJH44"/>
      <c r="DJI44" s="8"/>
      <c r="DJJ44"/>
      <c r="DJK44" s="59"/>
      <c r="DJP44"/>
      <c r="DJQ44" s="8"/>
      <c r="DJR44"/>
      <c r="DJS44" s="59"/>
      <c r="DJX44"/>
      <c r="DJY44" s="8"/>
      <c r="DJZ44"/>
      <c r="DKA44" s="59"/>
      <c r="DKF44"/>
      <c r="DKG44" s="8"/>
      <c r="DKH44"/>
      <c r="DKI44" s="59"/>
      <c r="DKN44"/>
      <c r="DKO44" s="8"/>
      <c r="DKP44"/>
      <c r="DKQ44" s="59"/>
      <c r="DKV44"/>
      <c r="DKW44" s="8"/>
      <c r="DKX44"/>
      <c r="DKY44" s="59"/>
      <c r="DLD44"/>
      <c r="DLE44" s="8"/>
      <c r="DLF44"/>
      <c r="DLG44" s="59"/>
      <c r="DLL44"/>
      <c r="DLM44" s="8"/>
      <c r="DLN44"/>
      <c r="DLO44" s="59"/>
      <c r="DLT44"/>
      <c r="DLU44" s="8"/>
      <c r="DLV44"/>
      <c r="DLW44" s="59"/>
      <c r="DMB44"/>
      <c r="DMC44" s="8"/>
      <c r="DMD44"/>
      <c r="DME44" s="59"/>
      <c r="DMJ44"/>
      <c r="DMK44" s="8"/>
      <c r="DML44"/>
      <c r="DMM44" s="59"/>
      <c r="DMR44"/>
      <c r="DMS44" s="8"/>
      <c r="DMT44"/>
      <c r="DMU44" s="59"/>
      <c r="DMZ44"/>
      <c r="DNA44" s="8"/>
      <c r="DNB44"/>
      <c r="DNC44" s="59"/>
      <c r="DNH44"/>
      <c r="DNI44" s="8"/>
      <c r="DNJ44"/>
      <c r="DNK44" s="59"/>
      <c r="DNP44"/>
      <c r="DNQ44" s="8"/>
      <c r="DNR44"/>
      <c r="DNS44" s="59"/>
      <c r="DNX44"/>
      <c r="DNY44" s="8"/>
      <c r="DNZ44"/>
      <c r="DOA44" s="59"/>
      <c r="DOF44"/>
      <c r="DOG44" s="8"/>
      <c r="DOH44"/>
      <c r="DOI44" s="59"/>
      <c r="DON44"/>
      <c r="DOO44" s="8"/>
      <c r="DOP44"/>
      <c r="DOQ44" s="59"/>
      <c r="DOV44"/>
      <c r="DOW44" s="8"/>
      <c r="DOX44"/>
      <c r="DOY44" s="59"/>
      <c r="DPD44"/>
      <c r="DPE44" s="8"/>
      <c r="DPF44"/>
      <c r="DPG44" s="59"/>
      <c r="DPL44"/>
      <c r="DPM44" s="8"/>
      <c r="DPN44"/>
      <c r="DPO44" s="59"/>
      <c r="DPT44"/>
      <c r="DPU44" s="8"/>
      <c r="DPV44"/>
      <c r="DPW44" s="59"/>
      <c r="DQB44"/>
      <c r="DQC44" s="8"/>
      <c r="DQD44"/>
      <c r="DQE44" s="59"/>
      <c r="DQJ44"/>
      <c r="DQK44" s="8"/>
      <c r="DQL44"/>
      <c r="DQM44" s="59"/>
      <c r="DQR44"/>
      <c r="DQS44" s="8"/>
      <c r="DQT44"/>
      <c r="DQU44" s="59"/>
      <c r="DQZ44"/>
      <c r="DRA44" s="8"/>
      <c r="DRB44"/>
      <c r="DRC44" s="59"/>
      <c r="DRH44"/>
      <c r="DRI44" s="8"/>
      <c r="DRJ44"/>
      <c r="DRK44" s="59"/>
      <c r="DRP44"/>
      <c r="DRQ44" s="8"/>
      <c r="DRR44"/>
      <c r="DRS44" s="59"/>
      <c r="DRX44"/>
      <c r="DRY44" s="8"/>
      <c r="DRZ44"/>
      <c r="DSA44" s="59"/>
      <c r="DSF44"/>
      <c r="DSG44" s="8"/>
      <c r="DSH44"/>
      <c r="DSI44" s="59"/>
      <c r="DSN44"/>
      <c r="DSO44" s="8"/>
      <c r="DSP44"/>
      <c r="DSQ44" s="59"/>
      <c r="DSV44"/>
      <c r="DSW44" s="8"/>
      <c r="DSX44"/>
      <c r="DSY44" s="59"/>
      <c r="DTD44"/>
      <c r="DTE44" s="8"/>
      <c r="DTF44"/>
      <c r="DTG44" s="59"/>
      <c r="DTL44"/>
      <c r="DTM44" s="8"/>
      <c r="DTN44"/>
      <c r="DTO44" s="59"/>
      <c r="DTT44"/>
      <c r="DTU44" s="8"/>
      <c r="DTV44"/>
      <c r="DTW44" s="59"/>
      <c r="DUB44"/>
      <c r="DUC44" s="8"/>
      <c r="DUD44"/>
      <c r="DUE44" s="59"/>
      <c r="DUJ44"/>
      <c r="DUK44" s="8"/>
      <c r="DUL44"/>
      <c r="DUM44" s="59"/>
      <c r="DUR44"/>
      <c r="DUS44" s="8"/>
      <c r="DUT44"/>
      <c r="DUU44" s="59"/>
      <c r="DUZ44"/>
      <c r="DVA44" s="8"/>
      <c r="DVB44"/>
      <c r="DVC44" s="59"/>
      <c r="DVH44"/>
      <c r="DVI44" s="8"/>
      <c r="DVJ44"/>
      <c r="DVK44" s="59"/>
      <c r="DVP44"/>
      <c r="DVQ44" s="8"/>
      <c r="DVR44"/>
      <c r="DVS44" s="59"/>
      <c r="DVX44"/>
      <c r="DVY44" s="8"/>
      <c r="DVZ44"/>
      <c r="DWA44" s="59"/>
      <c r="DWF44"/>
      <c r="DWG44" s="8"/>
      <c r="DWH44"/>
      <c r="DWI44" s="59"/>
      <c r="DWN44"/>
      <c r="DWO44" s="8"/>
      <c r="DWP44"/>
      <c r="DWQ44" s="59"/>
      <c r="DWV44"/>
      <c r="DWW44" s="8"/>
      <c r="DWX44"/>
      <c r="DWY44" s="59"/>
      <c r="DXD44"/>
      <c r="DXE44" s="8"/>
      <c r="DXF44"/>
      <c r="DXG44" s="59"/>
      <c r="DXL44"/>
      <c r="DXM44" s="8"/>
      <c r="DXN44"/>
      <c r="DXO44" s="59"/>
      <c r="DXT44"/>
      <c r="DXU44" s="8"/>
      <c r="DXV44"/>
      <c r="DXW44" s="59"/>
      <c r="DYB44"/>
      <c r="DYC44" s="8"/>
      <c r="DYD44"/>
      <c r="DYE44" s="59"/>
      <c r="DYJ44"/>
      <c r="DYK44" s="8"/>
      <c r="DYL44"/>
      <c r="DYM44" s="59"/>
      <c r="DYR44"/>
      <c r="DYS44" s="8"/>
      <c r="DYT44"/>
      <c r="DYU44" s="59"/>
      <c r="DYZ44"/>
      <c r="DZA44" s="8"/>
      <c r="DZB44"/>
      <c r="DZC44" s="59"/>
      <c r="DZH44"/>
      <c r="DZI44" s="8"/>
      <c r="DZJ44"/>
      <c r="DZK44" s="59"/>
      <c r="DZP44"/>
      <c r="DZQ44" s="8"/>
      <c r="DZR44"/>
      <c r="DZS44" s="59"/>
      <c r="DZX44"/>
      <c r="DZY44" s="8"/>
      <c r="DZZ44"/>
      <c r="EAA44" s="59"/>
      <c r="EAF44"/>
      <c r="EAG44" s="8"/>
      <c r="EAH44"/>
      <c r="EAI44" s="59"/>
      <c r="EAN44"/>
      <c r="EAO44" s="8"/>
      <c r="EAP44"/>
      <c r="EAQ44" s="59"/>
      <c r="EAV44"/>
      <c r="EAW44" s="8"/>
      <c r="EAX44"/>
      <c r="EAY44" s="59"/>
      <c r="EBD44"/>
      <c r="EBE44" s="8"/>
      <c r="EBF44"/>
      <c r="EBG44" s="59"/>
      <c r="EBL44"/>
      <c r="EBM44" s="8"/>
      <c r="EBN44"/>
      <c r="EBO44" s="59"/>
      <c r="EBT44"/>
      <c r="EBU44" s="8"/>
      <c r="EBV44"/>
      <c r="EBW44" s="59"/>
      <c r="ECB44"/>
      <c r="ECC44" s="8"/>
      <c r="ECD44"/>
      <c r="ECE44" s="59"/>
      <c r="ECJ44"/>
      <c r="ECK44" s="8"/>
      <c r="ECL44"/>
      <c r="ECM44" s="59"/>
      <c r="ECR44"/>
      <c r="ECS44" s="8"/>
      <c r="ECT44"/>
      <c r="ECU44" s="59"/>
      <c r="ECZ44"/>
      <c r="EDA44" s="8"/>
      <c r="EDB44"/>
      <c r="EDC44" s="59"/>
      <c r="EDH44"/>
      <c r="EDI44" s="8"/>
      <c r="EDJ44"/>
      <c r="EDK44" s="59"/>
      <c r="EDP44"/>
      <c r="EDQ44" s="8"/>
      <c r="EDR44"/>
      <c r="EDS44" s="59"/>
      <c r="EDX44"/>
      <c r="EDY44" s="8"/>
      <c r="EDZ44"/>
      <c r="EEA44" s="59"/>
      <c r="EEF44"/>
      <c r="EEG44" s="8"/>
      <c r="EEH44"/>
      <c r="EEI44" s="59"/>
      <c r="EEN44"/>
      <c r="EEO44" s="8"/>
      <c r="EEP44"/>
      <c r="EEQ44" s="59"/>
      <c r="EEV44"/>
      <c r="EEW44" s="8"/>
      <c r="EEX44"/>
      <c r="EEY44" s="59"/>
      <c r="EFD44"/>
      <c r="EFE44" s="8"/>
      <c r="EFF44"/>
      <c r="EFG44" s="59"/>
      <c r="EFL44"/>
      <c r="EFM44" s="8"/>
      <c r="EFN44"/>
      <c r="EFO44" s="59"/>
      <c r="EFT44"/>
      <c r="EFU44" s="8"/>
      <c r="EFV44"/>
      <c r="EFW44" s="59"/>
      <c r="EGB44"/>
      <c r="EGC44" s="8"/>
      <c r="EGD44"/>
      <c r="EGE44" s="59"/>
      <c r="EGJ44"/>
      <c r="EGK44" s="8"/>
      <c r="EGL44"/>
      <c r="EGM44" s="59"/>
      <c r="EGR44"/>
      <c r="EGS44" s="8"/>
      <c r="EGT44"/>
      <c r="EGU44" s="59"/>
      <c r="EGZ44"/>
      <c r="EHA44" s="8"/>
      <c r="EHB44"/>
      <c r="EHC44" s="59"/>
      <c r="EHH44"/>
      <c r="EHI44" s="8"/>
      <c r="EHJ44"/>
      <c r="EHK44" s="59"/>
      <c r="EHP44"/>
      <c r="EHQ44" s="8"/>
      <c r="EHR44"/>
      <c r="EHS44" s="59"/>
      <c r="EHX44"/>
      <c r="EHY44" s="8"/>
      <c r="EHZ44"/>
      <c r="EIA44" s="59"/>
      <c r="EIF44"/>
      <c r="EIG44" s="8"/>
      <c r="EIH44"/>
      <c r="EII44" s="59"/>
      <c r="EIN44"/>
      <c r="EIO44" s="8"/>
      <c r="EIP44"/>
      <c r="EIQ44" s="59"/>
      <c r="EIV44"/>
      <c r="EIW44" s="8"/>
      <c r="EIX44"/>
      <c r="EIY44" s="59"/>
      <c r="EJD44"/>
      <c r="EJE44" s="8"/>
      <c r="EJF44"/>
      <c r="EJG44" s="59"/>
      <c r="EJL44"/>
      <c r="EJM44" s="8"/>
      <c r="EJN44"/>
      <c r="EJO44" s="59"/>
      <c r="EJT44"/>
      <c r="EJU44" s="8"/>
      <c r="EJV44"/>
      <c r="EJW44" s="59"/>
      <c r="EKB44"/>
      <c r="EKC44" s="8"/>
      <c r="EKD44"/>
      <c r="EKE44" s="59"/>
      <c r="EKJ44"/>
      <c r="EKK44" s="8"/>
      <c r="EKL44"/>
      <c r="EKM44" s="59"/>
      <c r="EKR44"/>
      <c r="EKS44" s="8"/>
      <c r="EKT44"/>
      <c r="EKU44" s="59"/>
      <c r="EKZ44"/>
      <c r="ELA44" s="8"/>
      <c r="ELB44"/>
      <c r="ELC44" s="59"/>
      <c r="ELH44"/>
      <c r="ELI44" s="8"/>
      <c r="ELJ44"/>
      <c r="ELK44" s="59"/>
      <c r="ELP44"/>
      <c r="ELQ44" s="8"/>
      <c r="ELR44"/>
      <c r="ELS44" s="59"/>
      <c r="ELX44"/>
      <c r="ELY44" s="8"/>
      <c r="ELZ44"/>
      <c r="EMA44" s="59"/>
      <c r="EMF44"/>
      <c r="EMG44" s="8"/>
      <c r="EMH44"/>
      <c r="EMI44" s="59"/>
      <c r="EMN44"/>
      <c r="EMO44" s="8"/>
      <c r="EMP44"/>
      <c r="EMQ44" s="59"/>
      <c r="EMV44"/>
      <c r="EMW44" s="8"/>
      <c r="EMX44"/>
      <c r="EMY44" s="59"/>
      <c r="END44"/>
      <c r="ENE44" s="8"/>
      <c r="ENF44"/>
      <c r="ENG44" s="59"/>
      <c r="ENL44"/>
      <c r="ENM44" s="8"/>
      <c r="ENN44"/>
      <c r="ENO44" s="59"/>
      <c r="ENT44"/>
      <c r="ENU44" s="8"/>
      <c r="ENV44"/>
      <c r="ENW44" s="59"/>
      <c r="EOB44"/>
      <c r="EOC44" s="8"/>
      <c r="EOD44"/>
      <c r="EOE44" s="59"/>
      <c r="EOJ44"/>
      <c r="EOK44" s="8"/>
      <c r="EOL44"/>
      <c r="EOM44" s="59"/>
      <c r="EOR44"/>
      <c r="EOS44" s="8"/>
      <c r="EOT44"/>
      <c r="EOU44" s="59"/>
      <c r="EOZ44"/>
      <c r="EPA44" s="8"/>
      <c r="EPB44"/>
      <c r="EPC44" s="59"/>
      <c r="EPH44"/>
      <c r="EPI44" s="8"/>
      <c r="EPJ44"/>
      <c r="EPK44" s="59"/>
      <c r="EPP44"/>
      <c r="EPQ44" s="8"/>
      <c r="EPR44"/>
      <c r="EPS44" s="59"/>
      <c r="EPX44"/>
      <c r="EPY44" s="8"/>
      <c r="EPZ44"/>
      <c r="EQA44" s="59"/>
      <c r="EQF44"/>
      <c r="EQG44" s="8"/>
      <c r="EQH44"/>
      <c r="EQI44" s="59"/>
      <c r="EQN44"/>
      <c r="EQO44" s="8"/>
      <c r="EQP44"/>
      <c r="EQQ44" s="59"/>
      <c r="EQV44"/>
      <c r="EQW44" s="8"/>
      <c r="EQX44"/>
      <c r="EQY44" s="59"/>
      <c r="ERD44"/>
      <c r="ERE44" s="8"/>
      <c r="ERF44"/>
      <c r="ERG44" s="59"/>
      <c r="ERL44"/>
      <c r="ERM44" s="8"/>
      <c r="ERN44"/>
      <c r="ERO44" s="59"/>
      <c r="ERT44"/>
      <c r="ERU44" s="8"/>
      <c r="ERV44"/>
      <c r="ERW44" s="59"/>
      <c r="ESB44"/>
      <c r="ESC44" s="8"/>
      <c r="ESD44"/>
      <c r="ESE44" s="59"/>
      <c r="ESJ44"/>
      <c r="ESK44" s="8"/>
      <c r="ESL44"/>
      <c r="ESM44" s="59"/>
      <c r="ESR44"/>
      <c r="ESS44" s="8"/>
      <c r="EST44"/>
      <c r="ESU44" s="59"/>
      <c r="ESZ44"/>
      <c r="ETA44" s="8"/>
      <c r="ETB44"/>
      <c r="ETC44" s="59"/>
      <c r="ETH44"/>
      <c r="ETI44" s="8"/>
      <c r="ETJ44"/>
      <c r="ETK44" s="59"/>
      <c r="ETP44"/>
      <c r="ETQ44" s="8"/>
      <c r="ETR44"/>
      <c r="ETS44" s="59"/>
      <c r="ETX44"/>
      <c r="ETY44" s="8"/>
      <c r="ETZ44"/>
      <c r="EUA44" s="59"/>
      <c r="EUF44"/>
      <c r="EUG44" s="8"/>
      <c r="EUH44"/>
      <c r="EUI44" s="59"/>
      <c r="EUN44"/>
      <c r="EUO44" s="8"/>
      <c r="EUP44"/>
      <c r="EUQ44" s="59"/>
      <c r="EUV44"/>
      <c r="EUW44" s="8"/>
      <c r="EUX44"/>
      <c r="EUY44" s="59"/>
      <c r="EVD44"/>
      <c r="EVE44" s="8"/>
      <c r="EVF44"/>
      <c r="EVG44" s="59"/>
      <c r="EVL44"/>
      <c r="EVM44" s="8"/>
      <c r="EVN44"/>
      <c r="EVO44" s="59"/>
      <c r="EVT44"/>
      <c r="EVU44" s="8"/>
      <c r="EVV44"/>
      <c r="EVW44" s="59"/>
      <c r="EWB44"/>
      <c r="EWC44" s="8"/>
      <c r="EWD44"/>
      <c r="EWE44" s="59"/>
      <c r="EWJ44"/>
      <c r="EWK44" s="8"/>
      <c r="EWL44"/>
      <c r="EWM44" s="59"/>
      <c r="EWR44"/>
      <c r="EWS44" s="8"/>
      <c r="EWT44"/>
      <c r="EWU44" s="59"/>
      <c r="EWZ44"/>
      <c r="EXA44" s="8"/>
      <c r="EXB44"/>
      <c r="EXC44" s="59"/>
      <c r="EXH44"/>
      <c r="EXI44" s="8"/>
      <c r="EXJ44"/>
      <c r="EXK44" s="59"/>
      <c r="EXP44"/>
      <c r="EXQ44" s="8"/>
      <c r="EXR44"/>
      <c r="EXS44" s="59"/>
      <c r="EXX44"/>
      <c r="EXY44" s="8"/>
      <c r="EXZ44"/>
      <c r="EYA44" s="59"/>
      <c r="EYF44"/>
      <c r="EYG44" s="8"/>
      <c r="EYH44"/>
      <c r="EYI44" s="59"/>
      <c r="EYN44"/>
      <c r="EYO44" s="8"/>
      <c r="EYP44"/>
      <c r="EYQ44" s="59"/>
      <c r="EYV44"/>
      <c r="EYW44" s="8"/>
      <c r="EYX44"/>
      <c r="EYY44" s="59"/>
      <c r="EZD44"/>
      <c r="EZE44" s="8"/>
      <c r="EZF44"/>
      <c r="EZG44" s="59"/>
      <c r="EZL44"/>
      <c r="EZM44" s="8"/>
      <c r="EZN44"/>
      <c r="EZO44" s="59"/>
      <c r="EZT44"/>
      <c r="EZU44" s="8"/>
      <c r="EZV44"/>
      <c r="EZW44" s="59"/>
      <c r="FAB44"/>
      <c r="FAC44" s="8"/>
      <c r="FAD44"/>
      <c r="FAE44" s="59"/>
      <c r="FAJ44"/>
      <c r="FAK44" s="8"/>
      <c r="FAL44"/>
      <c r="FAM44" s="59"/>
      <c r="FAR44"/>
      <c r="FAS44" s="8"/>
      <c r="FAT44"/>
      <c r="FAU44" s="59"/>
      <c r="FAZ44"/>
      <c r="FBA44" s="8"/>
      <c r="FBB44"/>
      <c r="FBC44" s="59"/>
      <c r="FBH44"/>
      <c r="FBI44" s="8"/>
      <c r="FBJ44"/>
      <c r="FBK44" s="59"/>
      <c r="FBP44"/>
      <c r="FBQ44" s="8"/>
      <c r="FBR44"/>
      <c r="FBS44" s="59"/>
      <c r="FBX44"/>
      <c r="FBY44" s="8"/>
      <c r="FBZ44"/>
      <c r="FCA44" s="59"/>
      <c r="FCF44"/>
      <c r="FCG44" s="8"/>
      <c r="FCH44"/>
      <c r="FCI44" s="59"/>
      <c r="FCN44"/>
      <c r="FCO44" s="8"/>
      <c r="FCP44"/>
      <c r="FCQ44" s="59"/>
      <c r="FCV44"/>
      <c r="FCW44" s="8"/>
      <c r="FCX44"/>
      <c r="FCY44" s="59"/>
      <c r="FDD44"/>
      <c r="FDE44" s="8"/>
      <c r="FDF44"/>
      <c r="FDG44" s="59"/>
      <c r="FDL44"/>
      <c r="FDM44" s="8"/>
      <c r="FDN44"/>
      <c r="FDO44" s="59"/>
      <c r="FDT44"/>
      <c r="FDU44" s="8"/>
      <c r="FDV44"/>
      <c r="FDW44" s="59"/>
      <c r="FEB44"/>
      <c r="FEC44" s="8"/>
      <c r="FED44"/>
      <c r="FEE44" s="59"/>
      <c r="FEJ44"/>
      <c r="FEK44" s="8"/>
      <c r="FEL44"/>
      <c r="FEM44" s="59"/>
      <c r="FER44"/>
      <c r="FES44" s="8"/>
      <c r="FET44"/>
      <c r="FEU44" s="59"/>
      <c r="FEZ44"/>
      <c r="FFA44" s="8"/>
      <c r="FFB44"/>
      <c r="FFC44" s="59"/>
      <c r="FFH44"/>
      <c r="FFI44" s="8"/>
      <c r="FFJ44"/>
      <c r="FFK44" s="59"/>
      <c r="FFP44"/>
      <c r="FFQ44" s="8"/>
      <c r="FFR44"/>
      <c r="FFS44" s="59"/>
      <c r="FFX44"/>
      <c r="FFY44" s="8"/>
      <c r="FFZ44"/>
      <c r="FGA44" s="59"/>
      <c r="FGF44"/>
      <c r="FGG44" s="8"/>
      <c r="FGH44"/>
      <c r="FGI44" s="59"/>
      <c r="FGN44"/>
      <c r="FGO44" s="8"/>
      <c r="FGP44"/>
      <c r="FGQ44" s="59"/>
      <c r="FGV44"/>
      <c r="FGW44" s="8"/>
      <c r="FGX44"/>
      <c r="FGY44" s="59"/>
      <c r="FHD44"/>
      <c r="FHE44" s="8"/>
      <c r="FHF44"/>
      <c r="FHG44" s="59"/>
      <c r="FHL44"/>
      <c r="FHM44" s="8"/>
      <c r="FHN44"/>
      <c r="FHO44" s="59"/>
      <c r="FHT44"/>
      <c r="FHU44" s="8"/>
      <c r="FHV44"/>
      <c r="FHW44" s="59"/>
      <c r="FIB44"/>
      <c r="FIC44" s="8"/>
      <c r="FID44"/>
      <c r="FIE44" s="59"/>
      <c r="FIJ44"/>
      <c r="FIK44" s="8"/>
      <c r="FIL44"/>
      <c r="FIM44" s="59"/>
      <c r="FIR44"/>
      <c r="FIS44" s="8"/>
      <c r="FIT44"/>
      <c r="FIU44" s="59"/>
      <c r="FIZ44"/>
      <c r="FJA44" s="8"/>
      <c r="FJB44"/>
      <c r="FJC44" s="59"/>
      <c r="FJH44"/>
      <c r="FJI44" s="8"/>
      <c r="FJJ44"/>
      <c r="FJK44" s="59"/>
      <c r="FJP44"/>
      <c r="FJQ44" s="8"/>
      <c r="FJR44"/>
      <c r="FJS44" s="59"/>
      <c r="FJX44"/>
      <c r="FJY44" s="8"/>
      <c r="FJZ44"/>
      <c r="FKA44" s="59"/>
      <c r="FKF44"/>
      <c r="FKG44" s="8"/>
      <c r="FKH44"/>
      <c r="FKI44" s="59"/>
      <c r="FKN44"/>
      <c r="FKO44" s="8"/>
      <c r="FKP44"/>
      <c r="FKQ44" s="59"/>
      <c r="FKV44"/>
      <c r="FKW44" s="8"/>
      <c r="FKX44"/>
      <c r="FKY44" s="59"/>
      <c r="FLD44"/>
      <c r="FLE44" s="8"/>
      <c r="FLF44"/>
      <c r="FLG44" s="59"/>
      <c r="FLL44"/>
      <c r="FLM44" s="8"/>
      <c r="FLN44"/>
      <c r="FLO44" s="59"/>
      <c r="FLT44"/>
      <c r="FLU44" s="8"/>
      <c r="FLV44"/>
      <c r="FLW44" s="59"/>
      <c r="FMB44"/>
      <c r="FMC44" s="8"/>
      <c r="FMD44"/>
      <c r="FME44" s="59"/>
      <c r="FMJ44"/>
      <c r="FMK44" s="8"/>
      <c r="FML44"/>
      <c r="FMM44" s="59"/>
      <c r="FMR44"/>
      <c r="FMS44" s="8"/>
      <c r="FMT44"/>
      <c r="FMU44" s="59"/>
      <c r="FMZ44"/>
      <c r="FNA44" s="8"/>
      <c r="FNB44"/>
      <c r="FNC44" s="59"/>
      <c r="FNH44"/>
      <c r="FNI44" s="8"/>
      <c r="FNJ44"/>
      <c r="FNK44" s="59"/>
      <c r="FNP44"/>
      <c r="FNQ44" s="8"/>
      <c r="FNR44"/>
      <c r="FNS44" s="59"/>
      <c r="FNX44"/>
      <c r="FNY44" s="8"/>
      <c r="FNZ44"/>
      <c r="FOA44" s="59"/>
      <c r="FOF44"/>
      <c r="FOG44" s="8"/>
      <c r="FOH44"/>
      <c r="FOI44" s="59"/>
      <c r="FON44"/>
      <c r="FOO44" s="8"/>
      <c r="FOP44"/>
      <c r="FOQ44" s="59"/>
      <c r="FOV44"/>
      <c r="FOW44" s="8"/>
      <c r="FOX44"/>
      <c r="FOY44" s="59"/>
      <c r="FPD44"/>
      <c r="FPE44" s="8"/>
      <c r="FPF44"/>
      <c r="FPG44" s="59"/>
      <c r="FPL44"/>
      <c r="FPM44" s="8"/>
      <c r="FPN44"/>
      <c r="FPO44" s="59"/>
      <c r="FPT44"/>
      <c r="FPU44" s="8"/>
      <c r="FPV44"/>
      <c r="FPW44" s="59"/>
      <c r="FQB44"/>
      <c r="FQC44" s="8"/>
      <c r="FQD44"/>
      <c r="FQE44" s="59"/>
      <c r="FQJ44"/>
      <c r="FQK44" s="8"/>
      <c r="FQL44"/>
      <c r="FQM44" s="59"/>
      <c r="FQR44"/>
      <c r="FQS44" s="8"/>
      <c r="FQT44"/>
      <c r="FQU44" s="59"/>
      <c r="FQZ44"/>
      <c r="FRA44" s="8"/>
      <c r="FRB44"/>
      <c r="FRC44" s="59"/>
      <c r="FRH44"/>
      <c r="FRI44" s="8"/>
      <c r="FRJ44"/>
      <c r="FRK44" s="59"/>
      <c r="FRP44"/>
      <c r="FRQ44" s="8"/>
      <c r="FRR44"/>
      <c r="FRS44" s="59"/>
      <c r="FRX44"/>
      <c r="FRY44" s="8"/>
      <c r="FRZ44"/>
      <c r="FSA44" s="59"/>
      <c r="FSF44"/>
      <c r="FSG44" s="8"/>
      <c r="FSH44"/>
      <c r="FSI44" s="59"/>
      <c r="FSN44"/>
      <c r="FSO44" s="8"/>
      <c r="FSP44"/>
      <c r="FSQ44" s="59"/>
      <c r="FSV44"/>
      <c r="FSW44" s="8"/>
      <c r="FSX44"/>
      <c r="FSY44" s="59"/>
      <c r="FTD44"/>
      <c r="FTE44" s="8"/>
      <c r="FTF44"/>
      <c r="FTG44" s="59"/>
      <c r="FTL44"/>
      <c r="FTM44" s="8"/>
      <c r="FTN44"/>
      <c r="FTO44" s="59"/>
      <c r="FTT44"/>
      <c r="FTU44" s="8"/>
      <c r="FTV44"/>
      <c r="FTW44" s="59"/>
      <c r="FUB44"/>
      <c r="FUC44" s="8"/>
      <c r="FUD44"/>
      <c r="FUE44" s="59"/>
      <c r="FUJ44"/>
      <c r="FUK44" s="8"/>
      <c r="FUL44"/>
      <c r="FUM44" s="59"/>
      <c r="FUR44"/>
      <c r="FUS44" s="8"/>
      <c r="FUT44"/>
      <c r="FUU44" s="59"/>
      <c r="FUZ44"/>
      <c r="FVA44" s="8"/>
      <c r="FVB44"/>
      <c r="FVC44" s="59"/>
      <c r="FVH44"/>
      <c r="FVI44" s="8"/>
      <c r="FVJ44"/>
      <c r="FVK44" s="59"/>
      <c r="FVP44"/>
      <c r="FVQ44" s="8"/>
      <c r="FVR44"/>
      <c r="FVS44" s="59"/>
      <c r="FVX44"/>
      <c r="FVY44" s="8"/>
      <c r="FVZ44"/>
      <c r="FWA44" s="59"/>
      <c r="FWF44"/>
      <c r="FWG44" s="8"/>
      <c r="FWH44"/>
      <c r="FWI44" s="59"/>
      <c r="FWN44"/>
      <c r="FWO44" s="8"/>
      <c r="FWP44"/>
      <c r="FWQ44" s="59"/>
      <c r="FWV44"/>
      <c r="FWW44" s="8"/>
      <c r="FWX44"/>
      <c r="FWY44" s="59"/>
      <c r="FXD44"/>
      <c r="FXE44" s="8"/>
      <c r="FXF44"/>
      <c r="FXG44" s="59"/>
      <c r="FXL44"/>
      <c r="FXM44" s="8"/>
      <c r="FXN44"/>
      <c r="FXO44" s="59"/>
      <c r="FXT44"/>
      <c r="FXU44" s="8"/>
      <c r="FXV44"/>
      <c r="FXW44" s="59"/>
      <c r="FYB44"/>
      <c r="FYC44" s="8"/>
      <c r="FYD44"/>
      <c r="FYE44" s="59"/>
      <c r="FYJ44"/>
      <c r="FYK44" s="8"/>
      <c r="FYL44"/>
      <c r="FYM44" s="59"/>
      <c r="FYR44"/>
      <c r="FYS44" s="8"/>
      <c r="FYT44"/>
      <c r="FYU44" s="59"/>
      <c r="FYZ44"/>
      <c r="FZA44" s="8"/>
      <c r="FZB44"/>
      <c r="FZC44" s="59"/>
      <c r="FZH44"/>
      <c r="FZI44" s="8"/>
      <c r="FZJ44"/>
      <c r="FZK44" s="59"/>
      <c r="FZP44"/>
      <c r="FZQ44" s="8"/>
      <c r="FZR44"/>
      <c r="FZS44" s="59"/>
      <c r="FZX44"/>
      <c r="FZY44" s="8"/>
      <c r="FZZ44"/>
      <c r="GAA44" s="59"/>
      <c r="GAF44"/>
      <c r="GAG44" s="8"/>
      <c r="GAH44"/>
      <c r="GAI44" s="59"/>
      <c r="GAN44"/>
      <c r="GAO44" s="8"/>
      <c r="GAP44"/>
      <c r="GAQ44" s="59"/>
      <c r="GAV44"/>
      <c r="GAW44" s="8"/>
      <c r="GAX44"/>
      <c r="GAY44" s="59"/>
      <c r="GBD44"/>
      <c r="GBE44" s="8"/>
      <c r="GBF44"/>
      <c r="GBG44" s="59"/>
      <c r="GBL44"/>
      <c r="GBM44" s="8"/>
      <c r="GBN44"/>
      <c r="GBO44" s="59"/>
      <c r="GBT44"/>
      <c r="GBU44" s="8"/>
      <c r="GBV44"/>
      <c r="GBW44" s="59"/>
      <c r="GCB44"/>
      <c r="GCC44" s="8"/>
      <c r="GCD44"/>
      <c r="GCE44" s="59"/>
      <c r="GCJ44"/>
      <c r="GCK44" s="8"/>
      <c r="GCL44"/>
      <c r="GCM44" s="59"/>
      <c r="GCR44"/>
      <c r="GCS44" s="8"/>
      <c r="GCT44"/>
      <c r="GCU44" s="59"/>
      <c r="GCZ44"/>
      <c r="GDA44" s="8"/>
      <c r="GDB44"/>
      <c r="GDC44" s="59"/>
      <c r="GDH44"/>
      <c r="GDI44" s="8"/>
      <c r="GDJ44"/>
      <c r="GDK44" s="59"/>
      <c r="GDP44"/>
      <c r="GDQ44" s="8"/>
      <c r="GDR44"/>
      <c r="GDS44" s="59"/>
      <c r="GDX44"/>
      <c r="GDY44" s="8"/>
      <c r="GDZ44"/>
      <c r="GEA44" s="59"/>
      <c r="GEF44"/>
      <c r="GEG44" s="8"/>
      <c r="GEH44"/>
      <c r="GEI44" s="59"/>
      <c r="GEN44"/>
      <c r="GEO44" s="8"/>
      <c r="GEP44"/>
      <c r="GEQ44" s="59"/>
      <c r="GEV44"/>
      <c r="GEW44" s="8"/>
      <c r="GEX44"/>
      <c r="GEY44" s="59"/>
      <c r="GFD44"/>
      <c r="GFE44" s="8"/>
      <c r="GFF44"/>
      <c r="GFG44" s="59"/>
      <c r="GFL44"/>
      <c r="GFM44" s="8"/>
      <c r="GFN44"/>
      <c r="GFO44" s="59"/>
      <c r="GFT44"/>
      <c r="GFU44" s="8"/>
      <c r="GFV44"/>
      <c r="GFW44" s="59"/>
      <c r="GGB44"/>
      <c r="GGC44" s="8"/>
      <c r="GGD44"/>
      <c r="GGE44" s="59"/>
      <c r="GGJ44"/>
      <c r="GGK44" s="8"/>
      <c r="GGL44"/>
      <c r="GGM44" s="59"/>
      <c r="GGR44"/>
      <c r="GGS44" s="8"/>
      <c r="GGT44"/>
      <c r="GGU44" s="59"/>
      <c r="GGZ44"/>
      <c r="GHA44" s="8"/>
      <c r="GHB44"/>
      <c r="GHC44" s="59"/>
      <c r="GHH44"/>
      <c r="GHI44" s="8"/>
      <c r="GHJ44"/>
      <c r="GHK44" s="59"/>
      <c r="GHP44"/>
      <c r="GHQ44" s="8"/>
      <c r="GHR44"/>
      <c r="GHS44" s="59"/>
      <c r="GHX44"/>
      <c r="GHY44" s="8"/>
      <c r="GHZ44"/>
      <c r="GIA44" s="59"/>
      <c r="GIF44"/>
      <c r="GIG44" s="8"/>
      <c r="GIH44"/>
      <c r="GII44" s="59"/>
      <c r="GIN44"/>
      <c r="GIO44" s="8"/>
      <c r="GIP44"/>
      <c r="GIQ44" s="59"/>
      <c r="GIV44"/>
      <c r="GIW44" s="8"/>
      <c r="GIX44"/>
      <c r="GIY44" s="59"/>
      <c r="GJD44"/>
      <c r="GJE44" s="8"/>
      <c r="GJF44"/>
      <c r="GJG44" s="59"/>
      <c r="GJL44"/>
      <c r="GJM44" s="8"/>
      <c r="GJN44"/>
      <c r="GJO44" s="59"/>
      <c r="GJT44"/>
      <c r="GJU44" s="8"/>
      <c r="GJV44"/>
      <c r="GJW44" s="59"/>
      <c r="GKB44"/>
      <c r="GKC44" s="8"/>
      <c r="GKD44"/>
      <c r="GKE44" s="59"/>
      <c r="GKJ44"/>
      <c r="GKK44" s="8"/>
      <c r="GKL44"/>
      <c r="GKM44" s="59"/>
      <c r="GKR44"/>
      <c r="GKS44" s="8"/>
      <c r="GKT44"/>
      <c r="GKU44" s="59"/>
      <c r="GKZ44"/>
      <c r="GLA44" s="8"/>
      <c r="GLB44"/>
      <c r="GLC44" s="59"/>
      <c r="GLH44"/>
      <c r="GLI44" s="8"/>
      <c r="GLJ44"/>
      <c r="GLK44" s="59"/>
      <c r="GLP44"/>
      <c r="GLQ44" s="8"/>
      <c r="GLR44"/>
      <c r="GLS44" s="59"/>
      <c r="GLX44"/>
      <c r="GLY44" s="8"/>
      <c r="GLZ44"/>
      <c r="GMA44" s="59"/>
      <c r="GMF44"/>
      <c r="GMG44" s="8"/>
      <c r="GMH44"/>
      <c r="GMI44" s="59"/>
      <c r="GMN44"/>
      <c r="GMO44" s="8"/>
      <c r="GMP44"/>
      <c r="GMQ44" s="59"/>
      <c r="GMV44"/>
      <c r="GMW44" s="8"/>
      <c r="GMX44"/>
      <c r="GMY44" s="59"/>
      <c r="GND44"/>
      <c r="GNE44" s="8"/>
      <c r="GNF44"/>
      <c r="GNG44" s="59"/>
      <c r="GNL44"/>
      <c r="GNM44" s="8"/>
      <c r="GNN44"/>
      <c r="GNO44" s="59"/>
      <c r="GNT44"/>
      <c r="GNU44" s="8"/>
      <c r="GNV44"/>
      <c r="GNW44" s="59"/>
      <c r="GOB44"/>
      <c r="GOC44" s="8"/>
      <c r="GOD44"/>
      <c r="GOE44" s="59"/>
      <c r="GOJ44"/>
      <c r="GOK44" s="8"/>
      <c r="GOL44"/>
      <c r="GOM44" s="59"/>
      <c r="GOR44"/>
      <c r="GOS44" s="8"/>
      <c r="GOT44"/>
      <c r="GOU44" s="59"/>
      <c r="GOZ44"/>
      <c r="GPA44" s="8"/>
      <c r="GPB44"/>
      <c r="GPC44" s="59"/>
      <c r="GPH44"/>
      <c r="GPI44" s="8"/>
      <c r="GPJ44"/>
      <c r="GPK44" s="59"/>
      <c r="GPP44"/>
      <c r="GPQ44" s="8"/>
      <c r="GPR44"/>
      <c r="GPS44" s="59"/>
      <c r="GPX44"/>
      <c r="GPY44" s="8"/>
      <c r="GPZ44"/>
      <c r="GQA44" s="59"/>
      <c r="GQF44"/>
      <c r="GQG44" s="8"/>
      <c r="GQH44"/>
      <c r="GQI44" s="59"/>
      <c r="GQN44"/>
      <c r="GQO44" s="8"/>
      <c r="GQP44"/>
      <c r="GQQ44" s="59"/>
      <c r="GQV44"/>
      <c r="GQW44" s="8"/>
      <c r="GQX44"/>
      <c r="GQY44" s="59"/>
      <c r="GRD44"/>
      <c r="GRE44" s="8"/>
      <c r="GRF44"/>
      <c r="GRG44" s="59"/>
      <c r="GRL44"/>
      <c r="GRM44" s="8"/>
      <c r="GRN44"/>
      <c r="GRO44" s="59"/>
      <c r="GRT44"/>
      <c r="GRU44" s="8"/>
      <c r="GRV44"/>
      <c r="GRW44" s="59"/>
      <c r="GSB44"/>
      <c r="GSC44" s="8"/>
      <c r="GSD44"/>
      <c r="GSE44" s="59"/>
      <c r="GSJ44"/>
      <c r="GSK44" s="8"/>
      <c r="GSL44"/>
      <c r="GSM44" s="59"/>
      <c r="GSR44"/>
      <c r="GSS44" s="8"/>
      <c r="GST44"/>
      <c r="GSU44" s="59"/>
      <c r="GSZ44"/>
      <c r="GTA44" s="8"/>
      <c r="GTB44"/>
      <c r="GTC44" s="59"/>
      <c r="GTH44"/>
      <c r="GTI44" s="8"/>
      <c r="GTJ44"/>
      <c r="GTK44" s="59"/>
      <c r="GTP44"/>
      <c r="GTQ44" s="8"/>
      <c r="GTR44"/>
      <c r="GTS44" s="59"/>
      <c r="GTX44"/>
      <c r="GTY44" s="8"/>
      <c r="GTZ44"/>
      <c r="GUA44" s="59"/>
      <c r="GUF44"/>
      <c r="GUG44" s="8"/>
      <c r="GUH44"/>
      <c r="GUI44" s="59"/>
      <c r="GUN44"/>
      <c r="GUO44" s="8"/>
      <c r="GUP44"/>
      <c r="GUQ44" s="59"/>
      <c r="GUV44"/>
      <c r="GUW44" s="8"/>
      <c r="GUX44"/>
      <c r="GUY44" s="59"/>
      <c r="GVD44"/>
      <c r="GVE44" s="8"/>
      <c r="GVF44"/>
      <c r="GVG44" s="59"/>
      <c r="GVL44"/>
      <c r="GVM44" s="8"/>
      <c r="GVN44"/>
      <c r="GVO44" s="59"/>
      <c r="GVT44"/>
      <c r="GVU44" s="8"/>
      <c r="GVV44"/>
      <c r="GVW44" s="59"/>
      <c r="GWB44"/>
      <c r="GWC44" s="8"/>
      <c r="GWD44"/>
      <c r="GWE44" s="59"/>
      <c r="GWJ44"/>
      <c r="GWK44" s="8"/>
      <c r="GWL44"/>
      <c r="GWM44" s="59"/>
      <c r="GWR44"/>
      <c r="GWS44" s="8"/>
      <c r="GWT44"/>
      <c r="GWU44" s="59"/>
      <c r="GWZ44"/>
      <c r="GXA44" s="8"/>
      <c r="GXB44"/>
      <c r="GXC44" s="59"/>
      <c r="GXH44"/>
      <c r="GXI44" s="8"/>
      <c r="GXJ44"/>
      <c r="GXK44" s="59"/>
      <c r="GXP44"/>
      <c r="GXQ44" s="8"/>
      <c r="GXR44"/>
      <c r="GXS44" s="59"/>
      <c r="GXX44"/>
      <c r="GXY44" s="8"/>
      <c r="GXZ44"/>
      <c r="GYA44" s="59"/>
      <c r="GYF44"/>
      <c r="GYG44" s="8"/>
      <c r="GYH44"/>
      <c r="GYI44" s="59"/>
      <c r="GYN44"/>
      <c r="GYO44" s="8"/>
      <c r="GYP44"/>
      <c r="GYQ44" s="59"/>
      <c r="GYV44"/>
      <c r="GYW44" s="8"/>
      <c r="GYX44"/>
      <c r="GYY44" s="59"/>
      <c r="GZD44"/>
      <c r="GZE44" s="8"/>
      <c r="GZF44"/>
      <c r="GZG44" s="59"/>
      <c r="GZL44"/>
      <c r="GZM44" s="8"/>
      <c r="GZN44"/>
      <c r="GZO44" s="59"/>
      <c r="GZT44"/>
      <c r="GZU44" s="8"/>
      <c r="GZV44"/>
      <c r="GZW44" s="59"/>
      <c r="HAB44"/>
      <c r="HAC44" s="8"/>
      <c r="HAD44"/>
      <c r="HAE44" s="59"/>
      <c r="HAJ44"/>
      <c r="HAK44" s="8"/>
      <c r="HAL44"/>
      <c r="HAM44" s="59"/>
      <c r="HAR44"/>
      <c r="HAS44" s="8"/>
      <c r="HAT44"/>
      <c r="HAU44" s="59"/>
      <c r="HAZ44"/>
      <c r="HBA44" s="8"/>
      <c r="HBB44"/>
      <c r="HBC44" s="59"/>
      <c r="HBH44"/>
      <c r="HBI44" s="8"/>
      <c r="HBJ44"/>
      <c r="HBK44" s="59"/>
      <c r="HBP44"/>
      <c r="HBQ44" s="8"/>
      <c r="HBR44"/>
      <c r="HBS44" s="59"/>
      <c r="HBX44"/>
      <c r="HBY44" s="8"/>
      <c r="HBZ44"/>
      <c r="HCA44" s="59"/>
      <c r="HCF44"/>
      <c r="HCG44" s="8"/>
      <c r="HCH44"/>
      <c r="HCI44" s="59"/>
      <c r="HCN44"/>
      <c r="HCO44" s="8"/>
      <c r="HCP44"/>
      <c r="HCQ44" s="59"/>
      <c r="HCV44"/>
      <c r="HCW44" s="8"/>
      <c r="HCX44"/>
      <c r="HCY44" s="59"/>
      <c r="HDD44"/>
      <c r="HDE44" s="8"/>
      <c r="HDF44"/>
      <c r="HDG44" s="59"/>
      <c r="HDL44"/>
      <c r="HDM44" s="8"/>
      <c r="HDN44"/>
      <c r="HDO44" s="59"/>
      <c r="HDT44"/>
      <c r="HDU44" s="8"/>
      <c r="HDV44"/>
      <c r="HDW44" s="59"/>
      <c r="HEB44"/>
      <c r="HEC44" s="8"/>
      <c r="HED44"/>
      <c r="HEE44" s="59"/>
      <c r="HEJ44"/>
      <c r="HEK44" s="8"/>
      <c r="HEL44"/>
      <c r="HEM44" s="59"/>
      <c r="HER44"/>
      <c r="HES44" s="8"/>
      <c r="HET44"/>
      <c r="HEU44" s="59"/>
      <c r="HEZ44"/>
      <c r="HFA44" s="8"/>
      <c r="HFB44"/>
      <c r="HFC44" s="59"/>
      <c r="HFH44"/>
      <c r="HFI44" s="8"/>
      <c r="HFJ44"/>
      <c r="HFK44" s="59"/>
      <c r="HFP44"/>
      <c r="HFQ44" s="8"/>
      <c r="HFR44"/>
      <c r="HFS44" s="59"/>
      <c r="HFX44"/>
      <c r="HFY44" s="8"/>
      <c r="HFZ44"/>
      <c r="HGA44" s="59"/>
      <c r="HGF44"/>
      <c r="HGG44" s="8"/>
      <c r="HGH44"/>
      <c r="HGI44" s="59"/>
      <c r="HGN44"/>
      <c r="HGO44" s="8"/>
      <c r="HGP44"/>
      <c r="HGQ44" s="59"/>
      <c r="HGV44"/>
      <c r="HGW44" s="8"/>
      <c r="HGX44"/>
      <c r="HGY44" s="59"/>
      <c r="HHD44"/>
      <c r="HHE44" s="8"/>
      <c r="HHF44"/>
      <c r="HHG44" s="59"/>
      <c r="HHL44"/>
      <c r="HHM44" s="8"/>
      <c r="HHN44"/>
      <c r="HHO44" s="59"/>
      <c r="HHT44"/>
      <c r="HHU44" s="8"/>
      <c r="HHV44"/>
      <c r="HHW44" s="59"/>
      <c r="HIB44"/>
      <c r="HIC44" s="8"/>
      <c r="HID44"/>
      <c r="HIE44" s="59"/>
      <c r="HIJ44"/>
      <c r="HIK44" s="8"/>
      <c r="HIL44"/>
      <c r="HIM44" s="59"/>
      <c r="HIR44"/>
      <c r="HIS44" s="8"/>
      <c r="HIT44"/>
      <c r="HIU44" s="59"/>
      <c r="HIZ44"/>
      <c r="HJA44" s="8"/>
      <c r="HJB44"/>
      <c r="HJC44" s="59"/>
      <c r="HJH44"/>
      <c r="HJI44" s="8"/>
      <c r="HJJ44"/>
      <c r="HJK44" s="59"/>
      <c r="HJP44"/>
      <c r="HJQ44" s="8"/>
      <c r="HJR44"/>
      <c r="HJS44" s="59"/>
      <c r="HJX44"/>
      <c r="HJY44" s="8"/>
      <c r="HJZ44"/>
      <c r="HKA44" s="59"/>
      <c r="HKF44"/>
      <c r="HKG44" s="8"/>
      <c r="HKH44"/>
      <c r="HKI44" s="59"/>
      <c r="HKN44"/>
      <c r="HKO44" s="8"/>
      <c r="HKP44"/>
      <c r="HKQ44" s="59"/>
      <c r="HKV44"/>
      <c r="HKW44" s="8"/>
      <c r="HKX44"/>
      <c r="HKY44" s="59"/>
      <c r="HLD44"/>
      <c r="HLE44" s="8"/>
      <c r="HLF44"/>
      <c r="HLG44" s="59"/>
      <c r="HLL44"/>
      <c r="HLM44" s="8"/>
      <c r="HLN44"/>
      <c r="HLO44" s="59"/>
      <c r="HLT44"/>
      <c r="HLU44" s="8"/>
      <c r="HLV44"/>
      <c r="HLW44" s="59"/>
      <c r="HMB44"/>
      <c r="HMC44" s="8"/>
      <c r="HMD44"/>
      <c r="HME44" s="59"/>
      <c r="HMJ44"/>
      <c r="HMK44" s="8"/>
      <c r="HML44"/>
      <c r="HMM44" s="59"/>
      <c r="HMR44"/>
      <c r="HMS44" s="8"/>
      <c r="HMT44"/>
      <c r="HMU44" s="59"/>
      <c r="HMZ44"/>
      <c r="HNA44" s="8"/>
      <c r="HNB44"/>
      <c r="HNC44" s="59"/>
      <c r="HNH44"/>
      <c r="HNI44" s="8"/>
      <c r="HNJ44"/>
      <c r="HNK44" s="59"/>
      <c r="HNP44"/>
      <c r="HNQ44" s="8"/>
      <c r="HNR44"/>
      <c r="HNS44" s="59"/>
      <c r="HNX44"/>
      <c r="HNY44" s="8"/>
      <c r="HNZ44"/>
      <c r="HOA44" s="59"/>
      <c r="HOF44"/>
      <c r="HOG44" s="8"/>
      <c r="HOH44"/>
      <c r="HOI44" s="59"/>
      <c r="HON44"/>
      <c r="HOO44" s="8"/>
      <c r="HOP44"/>
      <c r="HOQ44" s="59"/>
      <c r="HOV44"/>
      <c r="HOW44" s="8"/>
      <c r="HOX44"/>
      <c r="HOY44" s="59"/>
      <c r="HPD44"/>
      <c r="HPE44" s="8"/>
      <c r="HPF44"/>
      <c r="HPG44" s="59"/>
      <c r="HPL44"/>
      <c r="HPM44" s="8"/>
      <c r="HPN44"/>
      <c r="HPO44" s="59"/>
      <c r="HPT44"/>
      <c r="HPU44" s="8"/>
      <c r="HPV44"/>
      <c r="HPW44" s="59"/>
      <c r="HQB44"/>
      <c r="HQC44" s="8"/>
      <c r="HQD44"/>
      <c r="HQE44" s="59"/>
      <c r="HQJ44"/>
      <c r="HQK44" s="8"/>
      <c r="HQL44"/>
      <c r="HQM44" s="59"/>
      <c r="HQR44"/>
      <c r="HQS44" s="8"/>
      <c r="HQT44"/>
      <c r="HQU44" s="59"/>
      <c r="HQZ44"/>
      <c r="HRA44" s="8"/>
      <c r="HRB44"/>
      <c r="HRC44" s="59"/>
      <c r="HRH44"/>
      <c r="HRI44" s="8"/>
      <c r="HRJ44"/>
      <c r="HRK44" s="59"/>
      <c r="HRP44"/>
      <c r="HRQ44" s="8"/>
      <c r="HRR44"/>
      <c r="HRS44" s="59"/>
      <c r="HRX44"/>
      <c r="HRY44" s="8"/>
      <c r="HRZ44"/>
      <c r="HSA44" s="59"/>
      <c r="HSF44"/>
      <c r="HSG44" s="8"/>
      <c r="HSH44"/>
      <c r="HSI44" s="59"/>
      <c r="HSN44"/>
      <c r="HSO44" s="8"/>
      <c r="HSP44"/>
      <c r="HSQ44" s="59"/>
      <c r="HSV44"/>
      <c r="HSW44" s="8"/>
      <c r="HSX44"/>
      <c r="HSY44" s="59"/>
      <c r="HTD44"/>
      <c r="HTE44" s="8"/>
      <c r="HTF44"/>
      <c r="HTG44" s="59"/>
      <c r="HTL44"/>
      <c r="HTM44" s="8"/>
      <c r="HTN44"/>
      <c r="HTO44" s="59"/>
      <c r="HTT44"/>
      <c r="HTU44" s="8"/>
      <c r="HTV44"/>
      <c r="HTW44" s="59"/>
      <c r="HUB44"/>
      <c r="HUC44" s="8"/>
      <c r="HUD44"/>
      <c r="HUE44" s="59"/>
      <c r="HUJ44"/>
      <c r="HUK44" s="8"/>
      <c r="HUL44"/>
      <c r="HUM44" s="59"/>
      <c r="HUR44"/>
      <c r="HUS44" s="8"/>
      <c r="HUT44"/>
      <c r="HUU44" s="59"/>
      <c r="HUZ44"/>
      <c r="HVA44" s="8"/>
      <c r="HVB44"/>
      <c r="HVC44" s="59"/>
      <c r="HVH44"/>
      <c r="HVI44" s="8"/>
      <c r="HVJ44"/>
      <c r="HVK44" s="59"/>
      <c r="HVP44"/>
      <c r="HVQ44" s="8"/>
      <c r="HVR44"/>
      <c r="HVS44" s="59"/>
      <c r="HVX44"/>
      <c r="HVY44" s="8"/>
      <c r="HVZ44"/>
      <c r="HWA44" s="59"/>
      <c r="HWF44"/>
      <c r="HWG44" s="8"/>
      <c r="HWH44"/>
      <c r="HWI44" s="59"/>
      <c r="HWN44"/>
      <c r="HWO44" s="8"/>
      <c r="HWP44"/>
      <c r="HWQ44" s="59"/>
      <c r="HWV44"/>
      <c r="HWW44" s="8"/>
      <c r="HWX44"/>
      <c r="HWY44" s="59"/>
      <c r="HXD44"/>
      <c r="HXE44" s="8"/>
      <c r="HXF44"/>
      <c r="HXG44" s="59"/>
      <c r="HXL44"/>
      <c r="HXM44" s="8"/>
      <c r="HXN44"/>
      <c r="HXO44" s="59"/>
      <c r="HXT44"/>
      <c r="HXU44" s="8"/>
      <c r="HXV44"/>
      <c r="HXW44" s="59"/>
      <c r="HYB44"/>
      <c r="HYC44" s="8"/>
      <c r="HYD44"/>
      <c r="HYE44" s="59"/>
      <c r="HYJ44"/>
      <c r="HYK44" s="8"/>
      <c r="HYL44"/>
      <c r="HYM44" s="59"/>
      <c r="HYR44"/>
      <c r="HYS44" s="8"/>
      <c r="HYT44"/>
      <c r="HYU44" s="59"/>
      <c r="HYZ44"/>
      <c r="HZA44" s="8"/>
      <c r="HZB44"/>
      <c r="HZC44" s="59"/>
      <c r="HZH44"/>
      <c r="HZI44" s="8"/>
      <c r="HZJ44"/>
      <c r="HZK44" s="59"/>
      <c r="HZP44"/>
      <c r="HZQ44" s="8"/>
      <c r="HZR44"/>
      <c r="HZS44" s="59"/>
      <c r="HZX44"/>
      <c r="HZY44" s="8"/>
      <c r="HZZ44"/>
      <c r="IAA44" s="59"/>
      <c r="IAF44"/>
      <c r="IAG44" s="8"/>
      <c r="IAH44"/>
      <c r="IAI44" s="59"/>
      <c r="IAN44"/>
      <c r="IAO44" s="8"/>
      <c r="IAP44"/>
      <c r="IAQ44" s="59"/>
      <c r="IAV44"/>
      <c r="IAW44" s="8"/>
      <c r="IAX44"/>
      <c r="IAY44" s="59"/>
      <c r="IBD44"/>
      <c r="IBE44" s="8"/>
      <c r="IBF44"/>
      <c r="IBG44" s="59"/>
      <c r="IBL44"/>
      <c r="IBM44" s="8"/>
      <c r="IBN44"/>
      <c r="IBO44" s="59"/>
      <c r="IBT44"/>
      <c r="IBU44" s="8"/>
      <c r="IBV44"/>
      <c r="IBW44" s="59"/>
      <c r="ICB44"/>
      <c r="ICC44" s="8"/>
      <c r="ICD44"/>
      <c r="ICE44" s="59"/>
      <c r="ICJ44"/>
      <c r="ICK44" s="8"/>
      <c r="ICL44"/>
      <c r="ICM44" s="59"/>
      <c r="ICR44"/>
      <c r="ICS44" s="8"/>
      <c r="ICT44"/>
      <c r="ICU44" s="59"/>
      <c r="ICZ44"/>
      <c r="IDA44" s="8"/>
      <c r="IDB44"/>
      <c r="IDC44" s="59"/>
      <c r="IDH44"/>
      <c r="IDI44" s="8"/>
      <c r="IDJ44"/>
      <c r="IDK44" s="59"/>
      <c r="IDP44"/>
      <c r="IDQ44" s="8"/>
      <c r="IDR44"/>
      <c r="IDS44" s="59"/>
      <c r="IDX44"/>
      <c r="IDY44" s="8"/>
      <c r="IDZ44"/>
      <c r="IEA44" s="59"/>
      <c r="IEF44"/>
      <c r="IEG44" s="8"/>
      <c r="IEH44"/>
      <c r="IEI44" s="59"/>
      <c r="IEN44"/>
      <c r="IEO44" s="8"/>
      <c r="IEP44"/>
      <c r="IEQ44" s="59"/>
      <c r="IEV44"/>
      <c r="IEW44" s="8"/>
      <c r="IEX44"/>
      <c r="IEY44" s="59"/>
      <c r="IFD44"/>
      <c r="IFE44" s="8"/>
      <c r="IFF44"/>
      <c r="IFG44" s="59"/>
      <c r="IFL44"/>
      <c r="IFM44" s="8"/>
      <c r="IFN44"/>
      <c r="IFO44" s="59"/>
      <c r="IFT44"/>
      <c r="IFU44" s="8"/>
      <c r="IFV44"/>
      <c r="IFW44" s="59"/>
      <c r="IGB44"/>
      <c r="IGC44" s="8"/>
      <c r="IGD44"/>
      <c r="IGE44" s="59"/>
      <c r="IGJ44"/>
      <c r="IGK44" s="8"/>
      <c r="IGL44"/>
      <c r="IGM44" s="59"/>
      <c r="IGR44"/>
      <c r="IGS44" s="8"/>
      <c r="IGT44"/>
      <c r="IGU44" s="59"/>
      <c r="IGZ44"/>
      <c r="IHA44" s="8"/>
      <c r="IHB44"/>
      <c r="IHC44" s="59"/>
      <c r="IHH44"/>
      <c r="IHI44" s="8"/>
      <c r="IHJ44"/>
      <c r="IHK44" s="59"/>
      <c r="IHP44"/>
      <c r="IHQ44" s="8"/>
      <c r="IHR44"/>
      <c r="IHS44" s="59"/>
      <c r="IHX44"/>
      <c r="IHY44" s="8"/>
      <c r="IHZ44"/>
      <c r="IIA44" s="59"/>
      <c r="IIF44"/>
      <c r="IIG44" s="8"/>
      <c r="IIH44"/>
      <c r="III44" s="59"/>
      <c r="IIN44"/>
      <c r="IIO44" s="8"/>
      <c r="IIP44"/>
      <c r="IIQ44" s="59"/>
      <c r="IIV44"/>
      <c r="IIW44" s="8"/>
      <c r="IIX44"/>
      <c r="IIY44" s="59"/>
      <c r="IJD44"/>
      <c r="IJE44" s="8"/>
      <c r="IJF44"/>
      <c r="IJG44" s="59"/>
      <c r="IJL44"/>
      <c r="IJM44" s="8"/>
      <c r="IJN44"/>
      <c r="IJO44" s="59"/>
      <c r="IJT44"/>
      <c r="IJU44" s="8"/>
      <c r="IJV44"/>
      <c r="IJW44" s="59"/>
      <c r="IKB44"/>
      <c r="IKC44" s="8"/>
      <c r="IKD44"/>
      <c r="IKE44" s="59"/>
      <c r="IKJ44"/>
      <c r="IKK44" s="8"/>
      <c r="IKL44"/>
      <c r="IKM44" s="59"/>
      <c r="IKR44"/>
      <c r="IKS44" s="8"/>
      <c r="IKT44"/>
      <c r="IKU44" s="59"/>
      <c r="IKZ44"/>
      <c r="ILA44" s="8"/>
      <c r="ILB44"/>
      <c r="ILC44" s="59"/>
      <c r="ILH44"/>
      <c r="ILI44" s="8"/>
      <c r="ILJ44"/>
      <c r="ILK44" s="59"/>
      <c r="ILP44"/>
      <c r="ILQ44" s="8"/>
      <c r="ILR44"/>
      <c r="ILS44" s="59"/>
      <c r="ILX44"/>
      <c r="ILY44" s="8"/>
      <c r="ILZ44"/>
      <c r="IMA44" s="59"/>
      <c r="IMF44"/>
      <c r="IMG44" s="8"/>
      <c r="IMH44"/>
      <c r="IMI44" s="59"/>
      <c r="IMN44"/>
      <c r="IMO44" s="8"/>
      <c r="IMP44"/>
      <c r="IMQ44" s="59"/>
      <c r="IMV44"/>
      <c r="IMW44" s="8"/>
      <c r="IMX44"/>
      <c r="IMY44" s="59"/>
      <c r="IND44"/>
      <c r="INE44" s="8"/>
      <c r="INF44"/>
      <c r="ING44" s="59"/>
      <c r="INL44"/>
      <c r="INM44" s="8"/>
      <c r="INN44"/>
      <c r="INO44" s="59"/>
      <c r="INT44"/>
      <c r="INU44" s="8"/>
      <c r="INV44"/>
      <c r="INW44" s="59"/>
      <c r="IOB44"/>
      <c r="IOC44" s="8"/>
      <c r="IOD44"/>
      <c r="IOE44" s="59"/>
      <c r="IOJ44"/>
      <c r="IOK44" s="8"/>
      <c r="IOL44"/>
      <c r="IOM44" s="59"/>
      <c r="IOR44"/>
      <c r="IOS44" s="8"/>
      <c r="IOT44"/>
      <c r="IOU44" s="59"/>
      <c r="IOZ44"/>
      <c r="IPA44" s="8"/>
      <c r="IPB44"/>
      <c r="IPC44" s="59"/>
      <c r="IPH44"/>
      <c r="IPI44" s="8"/>
      <c r="IPJ44"/>
      <c r="IPK44" s="59"/>
      <c r="IPP44"/>
      <c r="IPQ44" s="8"/>
      <c r="IPR44"/>
      <c r="IPS44" s="59"/>
      <c r="IPX44"/>
      <c r="IPY44" s="8"/>
      <c r="IPZ44"/>
      <c r="IQA44" s="59"/>
      <c r="IQF44"/>
      <c r="IQG44" s="8"/>
      <c r="IQH44"/>
      <c r="IQI44" s="59"/>
      <c r="IQN44"/>
      <c r="IQO44" s="8"/>
      <c r="IQP44"/>
      <c r="IQQ44" s="59"/>
      <c r="IQV44"/>
      <c r="IQW44" s="8"/>
      <c r="IQX44"/>
      <c r="IQY44" s="59"/>
      <c r="IRD44"/>
      <c r="IRE44" s="8"/>
      <c r="IRF44"/>
      <c r="IRG44" s="59"/>
      <c r="IRL44"/>
      <c r="IRM44" s="8"/>
      <c r="IRN44"/>
      <c r="IRO44" s="59"/>
      <c r="IRT44"/>
      <c r="IRU44" s="8"/>
      <c r="IRV44"/>
      <c r="IRW44" s="59"/>
      <c r="ISB44"/>
      <c r="ISC44" s="8"/>
      <c r="ISD44"/>
      <c r="ISE44" s="59"/>
      <c r="ISJ44"/>
      <c r="ISK44" s="8"/>
      <c r="ISL44"/>
      <c r="ISM44" s="59"/>
      <c r="ISR44"/>
      <c r="ISS44" s="8"/>
      <c r="IST44"/>
      <c r="ISU44" s="59"/>
      <c r="ISZ44"/>
      <c r="ITA44" s="8"/>
      <c r="ITB44"/>
      <c r="ITC44" s="59"/>
      <c r="ITH44"/>
      <c r="ITI44" s="8"/>
      <c r="ITJ44"/>
      <c r="ITK44" s="59"/>
      <c r="ITP44"/>
      <c r="ITQ44" s="8"/>
      <c r="ITR44"/>
      <c r="ITS44" s="59"/>
      <c r="ITX44"/>
      <c r="ITY44" s="8"/>
      <c r="ITZ44"/>
      <c r="IUA44" s="59"/>
      <c r="IUF44"/>
      <c r="IUG44" s="8"/>
      <c r="IUH44"/>
      <c r="IUI44" s="59"/>
      <c r="IUN44"/>
      <c r="IUO44" s="8"/>
      <c r="IUP44"/>
      <c r="IUQ44" s="59"/>
      <c r="IUV44"/>
      <c r="IUW44" s="8"/>
      <c r="IUX44"/>
      <c r="IUY44" s="59"/>
      <c r="IVD44"/>
      <c r="IVE44" s="8"/>
      <c r="IVF44"/>
      <c r="IVG44" s="59"/>
      <c r="IVL44"/>
      <c r="IVM44" s="8"/>
      <c r="IVN44"/>
      <c r="IVO44" s="59"/>
      <c r="IVT44"/>
      <c r="IVU44" s="8"/>
      <c r="IVV44"/>
      <c r="IVW44" s="59"/>
      <c r="IWB44"/>
      <c r="IWC44" s="8"/>
      <c r="IWD44"/>
      <c r="IWE44" s="59"/>
      <c r="IWJ44"/>
      <c r="IWK44" s="8"/>
      <c r="IWL44"/>
      <c r="IWM44" s="59"/>
      <c r="IWR44"/>
      <c r="IWS44" s="8"/>
      <c r="IWT44"/>
      <c r="IWU44" s="59"/>
      <c r="IWZ44"/>
      <c r="IXA44" s="8"/>
      <c r="IXB44"/>
      <c r="IXC44" s="59"/>
      <c r="IXH44"/>
      <c r="IXI44" s="8"/>
      <c r="IXJ44"/>
      <c r="IXK44" s="59"/>
      <c r="IXP44"/>
      <c r="IXQ44" s="8"/>
      <c r="IXR44"/>
      <c r="IXS44" s="59"/>
      <c r="IXX44"/>
      <c r="IXY44" s="8"/>
      <c r="IXZ44"/>
      <c r="IYA44" s="59"/>
      <c r="IYF44"/>
      <c r="IYG44" s="8"/>
      <c r="IYH44"/>
      <c r="IYI44" s="59"/>
      <c r="IYN44"/>
      <c r="IYO44" s="8"/>
      <c r="IYP44"/>
      <c r="IYQ44" s="59"/>
      <c r="IYV44"/>
      <c r="IYW44" s="8"/>
      <c r="IYX44"/>
      <c r="IYY44" s="59"/>
      <c r="IZD44"/>
      <c r="IZE44" s="8"/>
      <c r="IZF44"/>
      <c r="IZG44" s="59"/>
      <c r="IZL44"/>
      <c r="IZM44" s="8"/>
      <c r="IZN44"/>
      <c r="IZO44" s="59"/>
      <c r="IZT44"/>
      <c r="IZU44" s="8"/>
      <c r="IZV44"/>
      <c r="IZW44" s="59"/>
      <c r="JAB44"/>
      <c r="JAC44" s="8"/>
      <c r="JAD44"/>
      <c r="JAE44" s="59"/>
      <c r="JAJ44"/>
      <c r="JAK44" s="8"/>
      <c r="JAL44"/>
      <c r="JAM44" s="59"/>
      <c r="JAR44"/>
      <c r="JAS44" s="8"/>
      <c r="JAT44"/>
      <c r="JAU44" s="59"/>
      <c r="JAZ44"/>
      <c r="JBA44" s="8"/>
      <c r="JBB44"/>
      <c r="JBC44" s="59"/>
      <c r="JBH44"/>
      <c r="JBI44" s="8"/>
      <c r="JBJ44"/>
      <c r="JBK44" s="59"/>
      <c r="JBP44"/>
      <c r="JBQ44" s="8"/>
      <c r="JBR44"/>
      <c r="JBS44" s="59"/>
      <c r="JBX44"/>
      <c r="JBY44" s="8"/>
      <c r="JBZ44"/>
      <c r="JCA44" s="59"/>
      <c r="JCF44"/>
      <c r="JCG44" s="8"/>
      <c r="JCH44"/>
      <c r="JCI44" s="59"/>
      <c r="JCN44"/>
      <c r="JCO44" s="8"/>
      <c r="JCP44"/>
      <c r="JCQ44" s="59"/>
      <c r="JCV44"/>
      <c r="JCW44" s="8"/>
      <c r="JCX44"/>
      <c r="JCY44" s="59"/>
      <c r="JDD44"/>
      <c r="JDE44" s="8"/>
      <c r="JDF44"/>
      <c r="JDG44" s="59"/>
      <c r="JDL44"/>
      <c r="JDM44" s="8"/>
      <c r="JDN44"/>
      <c r="JDO44" s="59"/>
      <c r="JDT44"/>
      <c r="JDU44" s="8"/>
      <c r="JDV44"/>
      <c r="JDW44" s="59"/>
      <c r="JEB44"/>
      <c r="JEC44" s="8"/>
      <c r="JED44"/>
      <c r="JEE44" s="59"/>
      <c r="JEJ44"/>
      <c r="JEK44" s="8"/>
      <c r="JEL44"/>
      <c r="JEM44" s="59"/>
      <c r="JER44"/>
      <c r="JES44" s="8"/>
      <c r="JET44"/>
      <c r="JEU44" s="59"/>
      <c r="JEZ44"/>
      <c r="JFA44" s="8"/>
      <c r="JFB44"/>
      <c r="JFC44" s="59"/>
      <c r="JFH44"/>
      <c r="JFI44" s="8"/>
      <c r="JFJ44"/>
      <c r="JFK44" s="59"/>
      <c r="JFP44"/>
      <c r="JFQ44" s="8"/>
      <c r="JFR44"/>
      <c r="JFS44" s="59"/>
      <c r="JFX44"/>
      <c r="JFY44" s="8"/>
      <c r="JFZ44"/>
      <c r="JGA44" s="59"/>
      <c r="JGF44"/>
      <c r="JGG44" s="8"/>
      <c r="JGH44"/>
      <c r="JGI44" s="59"/>
      <c r="JGN44"/>
      <c r="JGO44" s="8"/>
      <c r="JGP44"/>
      <c r="JGQ44" s="59"/>
      <c r="JGV44"/>
      <c r="JGW44" s="8"/>
      <c r="JGX44"/>
      <c r="JGY44" s="59"/>
      <c r="JHD44"/>
      <c r="JHE44" s="8"/>
      <c r="JHF44"/>
      <c r="JHG44" s="59"/>
      <c r="JHL44"/>
      <c r="JHM44" s="8"/>
      <c r="JHN44"/>
      <c r="JHO44" s="59"/>
      <c r="JHT44"/>
      <c r="JHU44" s="8"/>
      <c r="JHV44"/>
      <c r="JHW44" s="59"/>
      <c r="JIB44"/>
      <c r="JIC44" s="8"/>
      <c r="JID44"/>
      <c r="JIE44" s="59"/>
      <c r="JIJ44"/>
      <c r="JIK44" s="8"/>
      <c r="JIL44"/>
      <c r="JIM44" s="59"/>
      <c r="JIR44"/>
      <c r="JIS44" s="8"/>
      <c r="JIT44"/>
      <c r="JIU44" s="59"/>
      <c r="JIZ44"/>
      <c r="JJA44" s="8"/>
      <c r="JJB44"/>
      <c r="JJC44" s="59"/>
      <c r="JJH44"/>
      <c r="JJI44" s="8"/>
      <c r="JJJ44"/>
      <c r="JJK44" s="59"/>
      <c r="JJP44"/>
      <c r="JJQ44" s="8"/>
      <c r="JJR44"/>
      <c r="JJS44" s="59"/>
      <c r="JJX44"/>
      <c r="JJY44" s="8"/>
      <c r="JJZ44"/>
      <c r="JKA44" s="59"/>
      <c r="JKF44"/>
      <c r="JKG44" s="8"/>
      <c r="JKH44"/>
      <c r="JKI44" s="59"/>
      <c r="JKN44"/>
      <c r="JKO44" s="8"/>
      <c r="JKP44"/>
      <c r="JKQ44" s="59"/>
      <c r="JKV44"/>
      <c r="JKW44" s="8"/>
      <c r="JKX44"/>
      <c r="JKY44" s="59"/>
      <c r="JLD44"/>
      <c r="JLE44" s="8"/>
      <c r="JLF44"/>
      <c r="JLG44" s="59"/>
      <c r="JLL44"/>
      <c r="JLM44" s="8"/>
      <c r="JLN44"/>
      <c r="JLO44" s="59"/>
      <c r="JLT44"/>
      <c r="JLU44" s="8"/>
      <c r="JLV44"/>
      <c r="JLW44" s="59"/>
      <c r="JMB44"/>
      <c r="JMC44" s="8"/>
      <c r="JMD44"/>
      <c r="JME44" s="59"/>
      <c r="JMJ44"/>
      <c r="JMK44" s="8"/>
      <c r="JML44"/>
      <c r="JMM44" s="59"/>
      <c r="JMR44"/>
      <c r="JMS44" s="8"/>
      <c r="JMT44"/>
      <c r="JMU44" s="59"/>
      <c r="JMZ44"/>
      <c r="JNA44" s="8"/>
      <c r="JNB44"/>
      <c r="JNC44" s="59"/>
      <c r="JNH44"/>
      <c r="JNI44" s="8"/>
      <c r="JNJ44"/>
      <c r="JNK44" s="59"/>
      <c r="JNP44"/>
      <c r="JNQ44" s="8"/>
      <c r="JNR44"/>
      <c r="JNS44" s="59"/>
      <c r="JNX44"/>
      <c r="JNY44" s="8"/>
      <c r="JNZ44"/>
      <c r="JOA44" s="59"/>
      <c r="JOF44"/>
      <c r="JOG44" s="8"/>
      <c r="JOH44"/>
      <c r="JOI44" s="59"/>
      <c r="JON44"/>
      <c r="JOO44" s="8"/>
      <c r="JOP44"/>
      <c r="JOQ44" s="59"/>
      <c r="JOV44"/>
      <c r="JOW44" s="8"/>
      <c r="JOX44"/>
      <c r="JOY44" s="59"/>
      <c r="JPD44"/>
      <c r="JPE44" s="8"/>
      <c r="JPF44"/>
      <c r="JPG44" s="59"/>
      <c r="JPL44"/>
      <c r="JPM44" s="8"/>
      <c r="JPN44"/>
      <c r="JPO44" s="59"/>
      <c r="JPT44"/>
      <c r="JPU44" s="8"/>
      <c r="JPV44"/>
      <c r="JPW44" s="59"/>
      <c r="JQB44"/>
      <c r="JQC44" s="8"/>
      <c r="JQD44"/>
      <c r="JQE44" s="59"/>
      <c r="JQJ44"/>
      <c r="JQK44" s="8"/>
      <c r="JQL44"/>
      <c r="JQM44" s="59"/>
      <c r="JQR44"/>
      <c r="JQS44" s="8"/>
      <c r="JQT44"/>
      <c r="JQU44" s="59"/>
      <c r="JQZ44"/>
      <c r="JRA44" s="8"/>
      <c r="JRB44"/>
      <c r="JRC44" s="59"/>
      <c r="JRH44"/>
      <c r="JRI44" s="8"/>
      <c r="JRJ44"/>
      <c r="JRK44" s="59"/>
      <c r="JRP44"/>
      <c r="JRQ44" s="8"/>
      <c r="JRR44"/>
      <c r="JRS44" s="59"/>
      <c r="JRX44"/>
      <c r="JRY44" s="8"/>
      <c r="JRZ44"/>
      <c r="JSA44" s="59"/>
      <c r="JSF44"/>
      <c r="JSG44" s="8"/>
      <c r="JSH44"/>
      <c r="JSI44" s="59"/>
      <c r="JSN44"/>
      <c r="JSO44" s="8"/>
      <c r="JSP44"/>
      <c r="JSQ44" s="59"/>
      <c r="JSV44"/>
      <c r="JSW44" s="8"/>
      <c r="JSX44"/>
      <c r="JSY44" s="59"/>
      <c r="JTD44"/>
      <c r="JTE44" s="8"/>
      <c r="JTF44"/>
      <c r="JTG44" s="59"/>
      <c r="JTL44"/>
      <c r="JTM44" s="8"/>
      <c r="JTN44"/>
      <c r="JTO44" s="59"/>
      <c r="JTT44"/>
      <c r="JTU44" s="8"/>
      <c r="JTV44"/>
      <c r="JTW44" s="59"/>
      <c r="JUB44"/>
      <c r="JUC44" s="8"/>
      <c r="JUD44"/>
      <c r="JUE44" s="59"/>
      <c r="JUJ44"/>
      <c r="JUK44" s="8"/>
      <c r="JUL44"/>
      <c r="JUM44" s="59"/>
      <c r="JUR44"/>
      <c r="JUS44" s="8"/>
      <c r="JUT44"/>
      <c r="JUU44" s="59"/>
      <c r="JUZ44"/>
      <c r="JVA44" s="8"/>
      <c r="JVB44"/>
      <c r="JVC44" s="59"/>
      <c r="JVH44"/>
      <c r="JVI44" s="8"/>
      <c r="JVJ44"/>
      <c r="JVK44" s="59"/>
      <c r="JVP44"/>
      <c r="JVQ44" s="8"/>
      <c r="JVR44"/>
      <c r="JVS44" s="59"/>
      <c r="JVX44"/>
      <c r="JVY44" s="8"/>
      <c r="JVZ44"/>
      <c r="JWA44" s="59"/>
      <c r="JWF44"/>
      <c r="JWG44" s="8"/>
      <c r="JWH44"/>
      <c r="JWI44" s="59"/>
      <c r="JWN44"/>
      <c r="JWO44" s="8"/>
      <c r="JWP44"/>
      <c r="JWQ44" s="59"/>
      <c r="JWV44"/>
      <c r="JWW44" s="8"/>
      <c r="JWX44"/>
      <c r="JWY44" s="59"/>
      <c r="JXD44"/>
      <c r="JXE44" s="8"/>
      <c r="JXF44"/>
      <c r="JXG44" s="59"/>
      <c r="JXL44"/>
      <c r="JXM44" s="8"/>
      <c r="JXN44"/>
      <c r="JXO44" s="59"/>
      <c r="JXT44"/>
      <c r="JXU44" s="8"/>
      <c r="JXV44"/>
      <c r="JXW44" s="59"/>
      <c r="JYB44"/>
      <c r="JYC44" s="8"/>
      <c r="JYD44"/>
      <c r="JYE44" s="59"/>
      <c r="JYJ44"/>
      <c r="JYK44" s="8"/>
      <c r="JYL44"/>
      <c r="JYM44" s="59"/>
      <c r="JYR44"/>
      <c r="JYS44" s="8"/>
      <c r="JYT44"/>
      <c r="JYU44" s="59"/>
      <c r="JYZ44"/>
      <c r="JZA44" s="8"/>
      <c r="JZB44"/>
      <c r="JZC44" s="59"/>
      <c r="JZH44"/>
      <c r="JZI44" s="8"/>
      <c r="JZJ44"/>
      <c r="JZK44" s="59"/>
      <c r="JZP44"/>
      <c r="JZQ44" s="8"/>
      <c r="JZR44"/>
      <c r="JZS44" s="59"/>
      <c r="JZX44"/>
      <c r="JZY44" s="8"/>
      <c r="JZZ44"/>
      <c r="KAA44" s="59"/>
      <c r="KAF44"/>
      <c r="KAG44" s="8"/>
      <c r="KAH44"/>
      <c r="KAI44" s="59"/>
      <c r="KAN44"/>
      <c r="KAO44" s="8"/>
      <c r="KAP44"/>
      <c r="KAQ44" s="59"/>
      <c r="KAV44"/>
      <c r="KAW44" s="8"/>
      <c r="KAX44"/>
      <c r="KAY44" s="59"/>
      <c r="KBD44"/>
      <c r="KBE44" s="8"/>
      <c r="KBF44"/>
      <c r="KBG44" s="59"/>
      <c r="KBL44"/>
      <c r="KBM44" s="8"/>
      <c r="KBN44"/>
      <c r="KBO44" s="59"/>
      <c r="KBT44"/>
      <c r="KBU44" s="8"/>
      <c r="KBV44"/>
      <c r="KBW44" s="59"/>
      <c r="KCB44"/>
      <c r="KCC44" s="8"/>
      <c r="KCD44"/>
      <c r="KCE44" s="59"/>
      <c r="KCJ44"/>
      <c r="KCK44" s="8"/>
      <c r="KCL44"/>
      <c r="KCM44" s="59"/>
      <c r="KCR44"/>
      <c r="KCS44" s="8"/>
      <c r="KCT44"/>
      <c r="KCU44" s="59"/>
      <c r="KCZ44"/>
      <c r="KDA44" s="8"/>
      <c r="KDB44"/>
      <c r="KDC44" s="59"/>
      <c r="KDH44"/>
      <c r="KDI44" s="8"/>
      <c r="KDJ44"/>
      <c r="KDK44" s="59"/>
      <c r="KDP44"/>
      <c r="KDQ44" s="8"/>
      <c r="KDR44"/>
      <c r="KDS44" s="59"/>
      <c r="KDX44"/>
      <c r="KDY44" s="8"/>
      <c r="KDZ44"/>
      <c r="KEA44" s="59"/>
      <c r="KEF44"/>
      <c r="KEG44" s="8"/>
      <c r="KEH44"/>
      <c r="KEI44" s="59"/>
      <c r="KEN44"/>
      <c r="KEO44" s="8"/>
      <c r="KEP44"/>
      <c r="KEQ44" s="59"/>
      <c r="KEV44"/>
      <c r="KEW44" s="8"/>
      <c r="KEX44"/>
      <c r="KEY44" s="59"/>
      <c r="KFD44"/>
      <c r="KFE44" s="8"/>
      <c r="KFF44"/>
      <c r="KFG44" s="59"/>
      <c r="KFL44"/>
      <c r="KFM44" s="8"/>
      <c r="KFN44"/>
      <c r="KFO44" s="59"/>
      <c r="KFT44"/>
      <c r="KFU44" s="8"/>
      <c r="KFV44"/>
      <c r="KFW44" s="59"/>
      <c r="KGB44"/>
      <c r="KGC44" s="8"/>
      <c r="KGD44"/>
      <c r="KGE44" s="59"/>
      <c r="KGJ44"/>
      <c r="KGK44" s="8"/>
      <c r="KGL44"/>
      <c r="KGM44" s="59"/>
      <c r="KGR44"/>
      <c r="KGS44" s="8"/>
      <c r="KGT44"/>
      <c r="KGU44" s="59"/>
      <c r="KGZ44"/>
      <c r="KHA44" s="8"/>
      <c r="KHB44"/>
      <c r="KHC44" s="59"/>
      <c r="KHH44"/>
      <c r="KHI44" s="8"/>
      <c r="KHJ44"/>
      <c r="KHK44" s="59"/>
      <c r="KHP44"/>
      <c r="KHQ44" s="8"/>
      <c r="KHR44"/>
      <c r="KHS44" s="59"/>
      <c r="KHX44"/>
      <c r="KHY44" s="8"/>
      <c r="KHZ44"/>
      <c r="KIA44" s="59"/>
      <c r="KIF44"/>
      <c r="KIG44" s="8"/>
      <c r="KIH44"/>
      <c r="KII44" s="59"/>
      <c r="KIN44"/>
      <c r="KIO44" s="8"/>
      <c r="KIP44"/>
      <c r="KIQ44" s="59"/>
      <c r="KIV44"/>
      <c r="KIW44" s="8"/>
      <c r="KIX44"/>
      <c r="KIY44" s="59"/>
      <c r="KJD44"/>
      <c r="KJE44" s="8"/>
      <c r="KJF44"/>
      <c r="KJG44" s="59"/>
      <c r="KJL44"/>
      <c r="KJM44" s="8"/>
      <c r="KJN44"/>
      <c r="KJO44" s="59"/>
      <c r="KJT44"/>
      <c r="KJU44" s="8"/>
      <c r="KJV44"/>
      <c r="KJW44" s="59"/>
      <c r="KKB44"/>
      <c r="KKC44" s="8"/>
      <c r="KKD44"/>
      <c r="KKE44" s="59"/>
      <c r="KKJ44"/>
      <c r="KKK44" s="8"/>
      <c r="KKL44"/>
      <c r="KKM44" s="59"/>
      <c r="KKR44"/>
      <c r="KKS44" s="8"/>
      <c r="KKT44"/>
      <c r="KKU44" s="59"/>
      <c r="KKZ44"/>
      <c r="KLA44" s="8"/>
      <c r="KLB44"/>
      <c r="KLC44" s="59"/>
      <c r="KLH44"/>
      <c r="KLI44" s="8"/>
      <c r="KLJ44"/>
      <c r="KLK44" s="59"/>
      <c r="KLP44"/>
      <c r="KLQ44" s="8"/>
      <c r="KLR44"/>
      <c r="KLS44" s="59"/>
      <c r="KLX44"/>
      <c r="KLY44" s="8"/>
      <c r="KLZ44"/>
      <c r="KMA44" s="59"/>
      <c r="KMF44"/>
      <c r="KMG44" s="8"/>
      <c r="KMH44"/>
      <c r="KMI44" s="59"/>
      <c r="KMN44"/>
      <c r="KMO44" s="8"/>
      <c r="KMP44"/>
      <c r="KMQ44" s="59"/>
      <c r="KMV44"/>
      <c r="KMW44" s="8"/>
      <c r="KMX44"/>
      <c r="KMY44" s="59"/>
      <c r="KND44"/>
      <c r="KNE44" s="8"/>
      <c r="KNF44"/>
      <c r="KNG44" s="59"/>
      <c r="KNL44"/>
      <c r="KNM44" s="8"/>
      <c r="KNN44"/>
      <c r="KNO44" s="59"/>
      <c r="KNT44"/>
      <c r="KNU44" s="8"/>
      <c r="KNV44"/>
      <c r="KNW44" s="59"/>
      <c r="KOB44"/>
      <c r="KOC44" s="8"/>
      <c r="KOD44"/>
      <c r="KOE44" s="59"/>
      <c r="KOJ44"/>
      <c r="KOK44" s="8"/>
      <c r="KOL44"/>
      <c r="KOM44" s="59"/>
      <c r="KOR44"/>
      <c r="KOS44" s="8"/>
      <c r="KOT44"/>
      <c r="KOU44" s="59"/>
      <c r="KOZ44"/>
      <c r="KPA44" s="8"/>
      <c r="KPB44"/>
      <c r="KPC44" s="59"/>
      <c r="KPH44"/>
      <c r="KPI44" s="8"/>
      <c r="KPJ44"/>
      <c r="KPK44" s="59"/>
      <c r="KPP44"/>
      <c r="KPQ44" s="8"/>
      <c r="KPR44"/>
      <c r="KPS44" s="59"/>
      <c r="KPX44"/>
      <c r="KPY44" s="8"/>
      <c r="KPZ44"/>
      <c r="KQA44" s="59"/>
      <c r="KQF44"/>
      <c r="KQG44" s="8"/>
      <c r="KQH44"/>
      <c r="KQI44" s="59"/>
      <c r="KQN44"/>
      <c r="KQO44" s="8"/>
      <c r="KQP44"/>
      <c r="KQQ44" s="59"/>
      <c r="KQV44"/>
      <c r="KQW44" s="8"/>
      <c r="KQX44"/>
      <c r="KQY44" s="59"/>
      <c r="KRD44"/>
      <c r="KRE44" s="8"/>
      <c r="KRF44"/>
      <c r="KRG44" s="59"/>
      <c r="KRL44"/>
      <c r="KRM44" s="8"/>
      <c r="KRN44"/>
      <c r="KRO44" s="59"/>
      <c r="KRT44"/>
      <c r="KRU44" s="8"/>
      <c r="KRV44"/>
      <c r="KRW44" s="59"/>
      <c r="KSB44"/>
      <c r="KSC44" s="8"/>
      <c r="KSD44"/>
      <c r="KSE44" s="59"/>
      <c r="KSJ44"/>
      <c r="KSK44" s="8"/>
      <c r="KSL44"/>
      <c r="KSM44" s="59"/>
      <c r="KSR44"/>
      <c r="KSS44" s="8"/>
      <c r="KST44"/>
      <c r="KSU44" s="59"/>
      <c r="KSZ44"/>
      <c r="KTA44" s="8"/>
      <c r="KTB44"/>
      <c r="KTC44" s="59"/>
      <c r="KTH44"/>
      <c r="KTI44" s="8"/>
      <c r="KTJ44"/>
      <c r="KTK44" s="59"/>
      <c r="KTP44"/>
      <c r="KTQ44" s="8"/>
      <c r="KTR44"/>
      <c r="KTS44" s="59"/>
      <c r="KTX44"/>
      <c r="KTY44" s="8"/>
      <c r="KTZ44"/>
      <c r="KUA44" s="59"/>
      <c r="KUF44"/>
      <c r="KUG44" s="8"/>
      <c r="KUH44"/>
      <c r="KUI44" s="59"/>
      <c r="KUN44"/>
      <c r="KUO44" s="8"/>
      <c r="KUP44"/>
      <c r="KUQ44" s="59"/>
      <c r="KUV44"/>
      <c r="KUW44" s="8"/>
      <c r="KUX44"/>
      <c r="KUY44" s="59"/>
      <c r="KVD44"/>
      <c r="KVE44" s="8"/>
      <c r="KVF44"/>
      <c r="KVG44" s="59"/>
      <c r="KVL44"/>
      <c r="KVM44" s="8"/>
      <c r="KVN44"/>
      <c r="KVO44" s="59"/>
      <c r="KVT44"/>
      <c r="KVU44" s="8"/>
      <c r="KVV44"/>
      <c r="KVW44" s="59"/>
      <c r="KWB44"/>
      <c r="KWC44" s="8"/>
      <c r="KWD44"/>
      <c r="KWE44" s="59"/>
      <c r="KWJ44"/>
      <c r="KWK44" s="8"/>
      <c r="KWL44"/>
      <c r="KWM44" s="59"/>
      <c r="KWR44"/>
      <c r="KWS44" s="8"/>
      <c r="KWT44"/>
      <c r="KWU44" s="59"/>
      <c r="KWZ44"/>
      <c r="KXA44" s="8"/>
      <c r="KXB44"/>
      <c r="KXC44" s="59"/>
      <c r="KXH44"/>
      <c r="KXI44" s="8"/>
      <c r="KXJ44"/>
      <c r="KXK44" s="59"/>
      <c r="KXP44"/>
      <c r="KXQ44" s="8"/>
      <c r="KXR44"/>
      <c r="KXS44" s="59"/>
      <c r="KXX44"/>
      <c r="KXY44" s="8"/>
      <c r="KXZ44"/>
      <c r="KYA44" s="59"/>
      <c r="KYF44"/>
      <c r="KYG44" s="8"/>
      <c r="KYH44"/>
      <c r="KYI44" s="59"/>
      <c r="KYN44"/>
      <c r="KYO44" s="8"/>
      <c r="KYP44"/>
      <c r="KYQ44" s="59"/>
      <c r="KYV44"/>
      <c r="KYW44" s="8"/>
      <c r="KYX44"/>
      <c r="KYY44" s="59"/>
      <c r="KZD44"/>
      <c r="KZE44" s="8"/>
      <c r="KZF44"/>
      <c r="KZG44" s="59"/>
      <c r="KZL44"/>
      <c r="KZM44" s="8"/>
      <c r="KZN44"/>
      <c r="KZO44" s="59"/>
      <c r="KZT44"/>
      <c r="KZU44" s="8"/>
      <c r="KZV44"/>
      <c r="KZW44" s="59"/>
      <c r="LAB44"/>
      <c r="LAC44" s="8"/>
      <c r="LAD44"/>
      <c r="LAE44" s="59"/>
      <c r="LAJ44"/>
      <c r="LAK44" s="8"/>
      <c r="LAL44"/>
      <c r="LAM44" s="59"/>
      <c r="LAR44"/>
      <c r="LAS44" s="8"/>
      <c r="LAT44"/>
      <c r="LAU44" s="59"/>
      <c r="LAZ44"/>
      <c r="LBA44" s="8"/>
      <c r="LBB44"/>
      <c r="LBC44" s="59"/>
      <c r="LBH44"/>
      <c r="LBI44" s="8"/>
      <c r="LBJ44"/>
      <c r="LBK44" s="59"/>
      <c r="LBP44"/>
      <c r="LBQ44" s="8"/>
      <c r="LBR44"/>
      <c r="LBS44" s="59"/>
      <c r="LBX44"/>
      <c r="LBY44" s="8"/>
      <c r="LBZ44"/>
      <c r="LCA44" s="59"/>
      <c r="LCF44"/>
      <c r="LCG44" s="8"/>
      <c r="LCH44"/>
      <c r="LCI44" s="59"/>
      <c r="LCN44"/>
      <c r="LCO44" s="8"/>
      <c r="LCP44"/>
      <c r="LCQ44" s="59"/>
      <c r="LCV44"/>
      <c r="LCW44" s="8"/>
      <c r="LCX44"/>
      <c r="LCY44" s="59"/>
      <c r="LDD44"/>
      <c r="LDE44" s="8"/>
      <c r="LDF44"/>
      <c r="LDG44" s="59"/>
      <c r="LDL44"/>
      <c r="LDM44" s="8"/>
      <c r="LDN44"/>
      <c r="LDO44" s="59"/>
      <c r="LDT44"/>
      <c r="LDU44" s="8"/>
      <c r="LDV44"/>
      <c r="LDW44" s="59"/>
      <c r="LEB44"/>
      <c r="LEC44" s="8"/>
      <c r="LED44"/>
      <c r="LEE44" s="59"/>
      <c r="LEJ44"/>
      <c r="LEK44" s="8"/>
      <c r="LEL44"/>
      <c r="LEM44" s="59"/>
      <c r="LER44"/>
      <c r="LES44" s="8"/>
      <c r="LET44"/>
      <c r="LEU44" s="59"/>
      <c r="LEZ44"/>
      <c r="LFA44" s="8"/>
      <c r="LFB44"/>
      <c r="LFC44" s="59"/>
      <c r="LFH44"/>
      <c r="LFI44" s="8"/>
      <c r="LFJ44"/>
      <c r="LFK44" s="59"/>
      <c r="LFP44"/>
      <c r="LFQ44" s="8"/>
      <c r="LFR44"/>
      <c r="LFS44" s="59"/>
      <c r="LFX44"/>
      <c r="LFY44" s="8"/>
      <c r="LFZ44"/>
      <c r="LGA44" s="59"/>
      <c r="LGF44"/>
      <c r="LGG44" s="8"/>
      <c r="LGH44"/>
      <c r="LGI44" s="59"/>
      <c r="LGN44"/>
      <c r="LGO44" s="8"/>
      <c r="LGP44"/>
      <c r="LGQ44" s="59"/>
      <c r="LGV44"/>
      <c r="LGW44" s="8"/>
      <c r="LGX44"/>
      <c r="LGY44" s="59"/>
      <c r="LHD44"/>
      <c r="LHE44" s="8"/>
      <c r="LHF44"/>
      <c r="LHG44" s="59"/>
      <c r="LHL44"/>
      <c r="LHM44" s="8"/>
      <c r="LHN44"/>
      <c r="LHO44" s="59"/>
      <c r="LHT44"/>
      <c r="LHU44" s="8"/>
      <c r="LHV44"/>
      <c r="LHW44" s="59"/>
      <c r="LIB44"/>
      <c r="LIC44" s="8"/>
      <c r="LID44"/>
      <c r="LIE44" s="59"/>
      <c r="LIJ44"/>
      <c r="LIK44" s="8"/>
      <c r="LIL44"/>
      <c r="LIM44" s="59"/>
      <c r="LIR44"/>
      <c r="LIS44" s="8"/>
      <c r="LIT44"/>
      <c r="LIU44" s="59"/>
      <c r="LIZ44"/>
      <c r="LJA44" s="8"/>
      <c r="LJB44"/>
      <c r="LJC44" s="59"/>
      <c r="LJH44"/>
      <c r="LJI44" s="8"/>
      <c r="LJJ44"/>
      <c r="LJK44" s="59"/>
      <c r="LJP44"/>
      <c r="LJQ44" s="8"/>
      <c r="LJR44"/>
      <c r="LJS44" s="59"/>
      <c r="LJX44"/>
      <c r="LJY44" s="8"/>
      <c r="LJZ44"/>
      <c r="LKA44" s="59"/>
      <c r="LKF44"/>
      <c r="LKG44" s="8"/>
      <c r="LKH44"/>
      <c r="LKI44" s="59"/>
      <c r="LKN44"/>
      <c r="LKO44" s="8"/>
      <c r="LKP44"/>
      <c r="LKQ44" s="59"/>
      <c r="LKV44"/>
      <c r="LKW44" s="8"/>
      <c r="LKX44"/>
      <c r="LKY44" s="59"/>
      <c r="LLD44"/>
      <c r="LLE44" s="8"/>
      <c r="LLF44"/>
      <c r="LLG44" s="59"/>
      <c r="LLL44"/>
      <c r="LLM44" s="8"/>
      <c r="LLN44"/>
      <c r="LLO44" s="59"/>
      <c r="LLT44"/>
      <c r="LLU44" s="8"/>
      <c r="LLV44"/>
      <c r="LLW44" s="59"/>
      <c r="LMB44"/>
      <c r="LMC44" s="8"/>
      <c r="LMD44"/>
      <c r="LME44" s="59"/>
      <c r="LMJ44"/>
      <c r="LMK44" s="8"/>
      <c r="LML44"/>
      <c r="LMM44" s="59"/>
      <c r="LMR44"/>
      <c r="LMS44" s="8"/>
      <c r="LMT44"/>
      <c r="LMU44" s="59"/>
      <c r="LMZ44"/>
      <c r="LNA44" s="8"/>
      <c r="LNB44"/>
      <c r="LNC44" s="59"/>
      <c r="LNH44"/>
      <c r="LNI44" s="8"/>
      <c r="LNJ44"/>
      <c r="LNK44" s="59"/>
      <c r="LNP44"/>
      <c r="LNQ44" s="8"/>
      <c r="LNR44"/>
      <c r="LNS44" s="59"/>
      <c r="LNX44"/>
      <c r="LNY44" s="8"/>
      <c r="LNZ44"/>
      <c r="LOA44" s="59"/>
      <c r="LOF44"/>
      <c r="LOG44" s="8"/>
      <c r="LOH44"/>
      <c r="LOI44" s="59"/>
      <c r="LON44"/>
      <c r="LOO44" s="8"/>
      <c r="LOP44"/>
      <c r="LOQ44" s="59"/>
      <c r="LOV44"/>
      <c r="LOW44" s="8"/>
      <c r="LOX44"/>
      <c r="LOY44" s="59"/>
      <c r="LPD44"/>
      <c r="LPE44" s="8"/>
      <c r="LPF44"/>
      <c r="LPG44" s="59"/>
      <c r="LPL44"/>
      <c r="LPM44" s="8"/>
      <c r="LPN44"/>
      <c r="LPO44" s="59"/>
      <c r="LPT44"/>
      <c r="LPU44" s="8"/>
      <c r="LPV44"/>
      <c r="LPW44" s="59"/>
      <c r="LQB44"/>
      <c r="LQC44" s="8"/>
      <c r="LQD44"/>
      <c r="LQE44" s="59"/>
      <c r="LQJ44"/>
      <c r="LQK44" s="8"/>
      <c r="LQL44"/>
      <c r="LQM44" s="59"/>
      <c r="LQR44"/>
      <c r="LQS44" s="8"/>
      <c r="LQT44"/>
      <c r="LQU44" s="59"/>
      <c r="LQZ44"/>
      <c r="LRA44" s="8"/>
      <c r="LRB44"/>
      <c r="LRC44" s="59"/>
      <c r="LRH44"/>
      <c r="LRI44" s="8"/>
      <c r="LRJ44"/>
      <c r="LRK44" s="59"/>
      <c r="LRP44"/>
      <c r="LRQ44" s="8"/>
      <c r="LRR44"/>
      <c r="LRS44" s="59"/>
      <c r="LRX44"/>
      <c r="LRY44" s="8"/>
      <c r="LRZ44"/>
      <c r="LSA44" s="59"/>
      <c r="LSF44"/>
      <c r="LSG44" s="8"/>
      <c r="LSH44"/>
      <c r="LSI44" s="59"/>
      <c r="LSN44"/>
      <c r="LSO44" s="8"/>
      <c r="LSP44"/>
      <c r="LSQ44" s="59"/>
      <c r="LSV44"/>
      <c r="LSW44" s="8"/>
      <c r="LSX44"/>
      <c r="LSY44" s="59"/>
      <c r="LTD44"/>
      <c r="LTE44" s="8"/>
      <c r="LTF44"/>
      <c r="LTG44" s="59"/>
      <c r="LTL44"/>
      <c r="LTM44" s="8"/>
      <c r="LTN44"/>
      <c r="LTO44" s="59"/>
      <c r="LTT44"/>
      <c r="LTU44" s="8"/>
      <c r="LTV44"/>
      <c r="LTW44" s="59"/>
      <c r="LUB44"/>
      <c r="LUC44" s="8"/>
      <c r="LUD44"/>
      <c r="LUE44" s="59"/>
      <c r="LUJ44"/>
      <c r="LUK44" s="8"/>
      <c r="LUL44"/>
      <c r="LUM44" s="59"/>
      <c r="LUR44"/>
      <c r="LUS44" s="8"/>
      <c r="LUT44"/>
      <c r="LUU44" s="59"/>
      <c r="LUZ44"/>
      <c r="LVA44" s="8"/>
      <c r="LVB44"/>
      <c r="LVC44" s="59"/>
      <c r="LVH44"/>
      <c r="LVI44" s="8"/>
      <c r="LVJ44"/>
      <c r="LVK44" s="59"/>
      <c r="LVP44"/>
      <c r="LVQ44" s="8"/>
      <c r="LVR44"/>
      <c r="LVS44" s="59"/>
      <c r="LVX44"/>
      <c r="LVY44" s="8"/>
      <c r="LVZ44"/>
      <c r="LWA44" s="59"/>
      <c r="LWF44"/>
      <c r="LWG44" s="8"/>
      <c r="LWH44"/>
      <c r="LWI44" s="59"/>
      <c r="LWN44"/>
      <c r="LWO44" s="8"/>
      <c r="LWP44"/>
      <c r="LWQ44" s="59"/>
      <c r="LWV44"/>
      <c r="LWW44" s="8"/>
      <c r="LWX44"/>
      <c r="LWY44" s="59"/>
      <c r="LXD44"/>
      <c r="LXE44" s="8"/>
      <c r="LXF44"/>
      <c r="LXG44" s="59"/>
      <c r="LXL44"/>
      <c r="LXM44" s="8"/>
      <c r="LXN44"/>
      <c r="LXO44" s="59"/>
      <c r="LXT44"/>
      <c r="LXU44" s="8"/>
      <c r="LXV44"/>
      <c r="LXW44" s="59"/>
      <c r="LYB44"/>
      <c r="LYC44" s="8"/>
      <c r="LYD44"/>
      <c r="LYE44" s="59"/>
      <c r="LYJ44"/>
      <c r="LYK44" s="8"/>
      <c r="LYL44"/>
      <c r="LYM44" s="59"/>
      <c r="LYR44"/>
      <c r="LYS44" s="8"/>
      <c r="LYT44"/>
      <c r="LYU44" s="59"/>
      <c r="LYZ44"/>
      <c r="LZA44" s="8"/>
      <c r="LZB44"/>
      <c r="LZC44" s="59"/>
      <c r="LZH44"/>
      <c r="LZI44" s="8"/>
      <c r="LZJ44"/>
      <c r="LZK44" s="59"/>
      <c r="LZP44"/>
      <c r="LZQ44" s="8"/>
      <c r="LZR44"/>
      <c r="LZS44" s="59"/>
      <c r="LZX44"/>
      <c r="LZY44" s="8"/>
      <c r="LZZ44"/>
      <c r="MAA44" s="59"/>
      <c r="MAF44"/>
      <c r="MAG44" s="8"/>
      <c r="MAH44"/>
      <c r="MAI44" s="59"/>
      <c r="MAN44"/>
      <c r="MAO44" s="8"/>
      <c r="MAP44"/>
      <c r="MAQ44" s="59"/>
      <c r="MAV44"/>
      <c r="MAW44" s="8"/>
      <c r="MAX44"/>
      <c r="MAY44" s="59"/>
      <c r="MBD44"/>
      <c r="MBE44" s="8"/>
      <c r="MBF44"/>
      <c r="MBG44" s="59"/>
      <c r="MBL44"/>
      <c r="MBM44" s="8"/>
      <c r="MBN44"/>
      <c r="MBO44" s="59"/>
      <c r="MBT44"/>
      <c r="MBU44" s="8"/>
      <c r="MBV44"/>
      <c r="MBW44" s="59"/>
      <c r="MCB44"/>
      <c r="MCC44" s="8"/>
      <c r="MCD44"/>
      <c r="MCE44" s="59"/>
      <c r="MCJ44"/>
      <c r="MCK44" s="8"/>
      <c r="MCL44"/>
      <c r="MCM44" s="59"/>
      <c r="MCR44"/>
      <c r="MCS44" s="8"/>
      <c r="MCT44"/>
      <c r="MCU44" s="59"/>
      <c r="MCZ44"/>
      <c r="MDA44" s="8"/>
      <c r="MDB44"/>
      <c r="MDC44" s="59"/>
      <c r="MDH44"/>
      <c r="MDI44" s="8"/>
      <c r="MDJ44"/>
      <c r="MDK44" s="59"/>
      <c r="MDP44"/>
      <c r="MDQ44" s="8"/>
      <c r="MDR44"/>
      <c r="MDS44" s="59"/>
      <c r="MDX44"/>
      <c r="MDY44" s="8"/>
      <c r="MDZ44"/>
      <c r="MEA44" s="59"/>
      <c r="MEF44"/>
      <c r="MEG44" s="8"/>
      <c r="MEH44"/>
      <c r="MEI44" s="59"/>
      <c r="MEN44"/>
      <c r="MEO44" s="8"/>
      <c r="MEP44"/>
      <c r="MEQ44" s="59"/>
      <c r="MEV44"/>
      <c r="MEW44" s="8"/>
      <c r="MEX44"/>
      <c r="MEY44" s="59"/>
      <c r="MFD44"/>
      <c r="MFE44" s="8"/>
      <c r="MFF44"/>
      <c r="MFG44" s="59"/>
      <c r="MFL44"/>
      <c r="MFM44" s="8"/>
      <c r="MFN44"/>
      <c r="MFO44" s="59"/>
      <c r="MFT44"/>
      <c r="MFU44" s="8"/>
      <c r="MFV44"/>
      <c r="MFW44" s="59"/>
      <c r="MGB44"/>
      <c r="MGC44" s="8"/>
      <c r="MGD44"/>
      <c r="MGE44" s="59"/>
      <c r="MGJ44"/>
      <c r="MGK44" s="8"/>
      <c r="MGL44"/>
      <c r="MGM44" s="59"/>
      <c r="MGR44"/>
      <c r="MGS44" s="8"/>
      <c r="MGT44"/>
      <c r="MGU44" s="59"/>
      <c r="MGZ44"/>
      <c r="MHA44" s="8"/>
      <c r="MHB44"/>
      <c r="MHC44" s="59"/>
      <c r="MHH44"/>
      <c r="MHI44" s="8"/>
      <c r="MHJ44"/>
      <c r="MHK44" s="59"/>
      <c r="MHP44"/>
      <c r="MHQ44" s="8"/>
      <c r="MHR44"/>
      <c r="MHS44" s="59"/>
      <c r="MHX44"/>
      <c r="MHY44" s="8"/>
      <c r="MHZ44"/>
      <c r="MIA44" s="59"/>
      <c r="MIF44"/>
      <c r="MIG44" s="8"/>
      <c r="MIH44"/>
      <c r="MII44" s="59"/>
      <c r="MIN44"/>
      <c r="MIO44" s="8"/>
      <c r="MIP44"/>
      <c r="MIQ44" s="59"/>
      <c r="MIV44"/>
      <c r="MIW44" s="8"/>
      <c r="MIX44"/>
      <c r="MIY44" s="59"/>
      <c r="MJD44"/>
      <c r="MJE44" s="8"/>
      <c r="MJF44"/>
      <c r="MJG44" s="59"/>
      <c r="MJL44"/>
      <c r="MJM44" s="8"/>
      <c r="MJN44"/>
      <c r="MJO44" s="59"/>
      <c r="MJT44"/>
      <c r="MJU44" s="8"/>
      <c r="MJV44"/>
      <c r="MJW44" s="59"/>
      <c r="MKB44"/>
      <c r="MKC44" s="8"/>
      <c r="MKD44"/>
      <c r="MKE44" s="59"/>
      <c r="MKJ44"/>
      <c r="MKK44" s="8"/>
      <c r="MKL44"/>
      <c r="MKM44" s="59"/>
      <c r="MKR44"/>
      <c r="MKS44" s="8"/>
      <c r="MKT44"/>
      <c r="MKU44" s="59"/>
      <c r="MKZ44"/>
      <c r="MLA44" s="8"/>
      <c r="MLB44"/>
      <c r="MLC44" s="59"/>
      <c r="MLH44"/>
      <c r="MLI44" s="8"/>
      <c r="MLJ44"/>
      <c r="MLK44" s="59"/>
      <c r="MLP44"/>
      <c r="MLQ44" s="8"/>
      <c r="MLR44"/>
      <c r="MLS44" s="59"/>
      <c r="MLX44"/>
      <c r="MLY44" s="8"/>
      <c r="MLZ44"/>
      <c r="MMA44" s="59"/>
      <c r="MMF44"/>
      <c r="MMG44" s="8"/>
      <c r="MMH44"/>
      <c r="MMI44" s="59"/>
      <c r="MMN44"/>
      <c r="MMO44" s="8"/>
      <c r="MMP44"/>
      <c r="MMQ44" s="59"/>
      <c r="MMV44"/>
      <c r="MMW44" s="8"/>
      <c r="MMX44"/>
      <c r="MMY44" s="59"/>
      <c r="MND44"/>
      <c r="MNE44" s="8"/>
      <c r="MNF44"/>
      <c r="MNG44" s="59"/>
      <c r="MNL44"/>
      <c r="MNM44" s="8"/>
      <c r="MNN44"/>
      <c r="MNO44" s="59"/>
      <c r="MNT44"/>
      <c r="MNU44" s="8"/>
      <c r="MNV44"/>
      <c r="MNW44" s="59"/>
      <c r="MOB44"/>
      <c r="MOC44" s="8"/>
      <c r="MOD44"/>
      <c r="MOE44" s="59"/>
      <c r="MOJ44"/>
      <c r="MOK44" s="8"/>
      <c r="MOL44"/>
      <c r="MOM44" s="59"/>
      <c r="MOR44"/>
      <c r="MOS44" s="8"/>
      <c r="MOT44"/>
      <c r="MOU44" s="59"/>
      <c r="MOZ44"/>
      <c r="MPA44" s="8"/>
      <c r="MPB44"/>
      <c r="MPC44" s="59"/>
      <c r="MPH44"/>
      <c r="MPI44" s="8"/>
      <c r="MPJ44"/>
      <c r="MPK44" s="59"/>
      <c r="MPP44"/>
      <c r="MPQ44" s="8"/>
      <c r="MPR44"/>
      <c r="MPS44" s="59"/>
      <c r="MPX44"/>
      <c r="MPY44" s="8"/>
      <c r="MPZ44"/>
      <c r="MQA44" s="59"/>
      <c r="MQF44"/>
      <c r="MQG44" s="8"/>
      <c r="MQH44"/>
      <c r="MQI44" s="59"/>
      <c r="MQN44"/>
      <c r="MQO44" s="8"/>
      <c r="MQP44"/>
      <c r="MQQ44" s="59"/>
      <c r="MQV44"/>
      <c r="MQW44" s="8"/>
      <c r="MQX44"/>
      <c r="MQY44" s="59"/>
      <c r="MRD44"/>
      <c r="MRE44" s="8"/>
      <c r="MRF44"/>
      <c r="MRG44" s="59"/>
      <c r="MRL44"/>
      <c r="MRM44" s="8"/>
      <c r="MRN44"/>
      <c r="MRO44" s="59"/>
      <c r="MRT44"/>
      <c r="MRU44" s="8"/>
      <c r="MRV44"/>
      <c r="MRW44" s="59"/>
      <c r="MSB44"/>
      <c r="MSC44" s="8"/>
      <c r="MSD44"/>
      <c r="MSE44" s="59"/>
      <c r="MSJ44"/>
      <c r="MSK44" s="8"/>
      <c r="MSL44"/>
      <c r="MSM44" s="59"/>
      <c r="MSR44"/>
      <c r="MSS44" s="8"/>
      <c r="MST44"/>
      <c r="MSU44" s="59"/>
      <c r="MSZ44"/>
      <c r="MTA44" s="8"/>
      <c r="MTB44"/>
      <c r="MTC44" s="59"/>
      <c r="MTH44"/>
      <c r="MTI44" s="8"/>
      <c r="MTJ44"/>
      <c r="MTK44" s="59"/>
      <c r="MTP44"/>
      <c r="MTQ44" s="8"/>
      <c r="MTR44"/>
      <c r="MTS44" s="59"/>
      <c r="MTX44"/>
      <c r="MTY44" s="8"/>
      <c r="MTZ44"/>
      <c r="MUA44" s="59"/>
      <c r="MUF44"/>
      <c r="MUG44" s="8"/>
      <c r="MUH44"/>
      <c r="MUI44" s="59"/>
      <c r="MUN44"/>
      <c r="MUO44" s="8"/>
      <c r="MUP44"/>
      <c r="MUQ44" s="59"/>
      <c r="MUV44"/>
      <c r="MUW44" s="8"/>
      <c r="MUX44"/>
      <c r="MUY44" s="59"/>
      <c r="MVD44"/>
      <c r="MVE44" s="8"/>
      <c r="MVF44"/>
      <c r="MVG44" s="59"/>
      <c r="MVL44"/>
      <c r="MVM44" s="8"/>
      <c r="MVN44"/>
      <c r="MVO44" s="59"/>
      <c r="MVT44"/>
      <c r="MVU44" s="8"/>
      <c r="MVV44"/>
      <c r="MVW44" s="59"/>
      <c r="MWB44"/>
      <c r="MWC44" s="8"/>
      <c r="MWD44"/>
      <c r="MWE44" s="59"/>
      <c r="MWJ44"/>
      <c r="MWK44" s="8"/>
      <c r="MWL44"/>
      <c r="MWM44" s="59"/>
      <c r="MWR44"/>
      <c r="MWS44" s="8"/>
      <c r="MWT44"/>
      <c r="MWU44" s="59"/>
      <c r="MWZ44"/>
      <c r="MXA44" s="8"/>
      <c r="MXB44"/>
      <c r="MXC44" s="59"/>
      <c r="MXH44"/>
      <c r="MXI44" s="8"/>
      <c r="MXJ44"/>
      <c r="MXK44" s="59"/>
      <c r="MXP44"/>
      <c r="MXQ44" s="8"/>
      <c r="MXR44"/>
      <c r="MXS44" s="59"/>
      <c r="MXX44"/>
      <c r="MXY44" s="8"/>
      <c r="MXZ44"/>
      <c r="MYA44" s="59"/>
      <c r="MYF44"/>
      <c r="MYG44" s="8"/>
      <c r="MYH44"/>
      <c r="MYI44" s="59"/>
      <c r="MYN44"/>
      <c r="MYO44" s="8"/>
      <c r="MYP44"/>
      <c r="MYQ44" s="59"/>
      <c r="MYV44"/>
      <c r="MYW44" s="8"/>
      <c r="MYX44"/>
      <c r="MYY44" s="59"/>
      <c r="MZD44"/>
      <c r="MZE44" s="8"/>
      <c r="MZF44"/>
      <c r="MZG44" s="59"/>
      <c r="MZL44"/>
      <c r="MZM44" s="8"/>
      <c r="MZN44"/>
      <c r="MZO44" s="59"/>
      <c r="MZT44"/>
      <c r="MZU44" s="8"/>
      <c r="MZV44"/>
      <c r="MZW44" s="59"/>
      <c r="NAB44"/>
      <c r="NAC44" s="8"/>
      <c r="NAD44"/>
      <c r="NAE44" s="59"/>
      <c r="NAJ44"/>
      <c r="NAK44" s="8"/>
      <c r="NAL44"/>
      <c r="NAM44" s="59"/>
      <c r="NAR44"/>
      <c r="NAS44" s="8"/>
      <c r="NAT44"/>
      <c r="NAU44" s="59"/>
      <c r="NAZ44"/>
      <c r="NBA44" s="8"/>
      <c r="NBB44"/>
      <c r="NBC44" s="59"/>
      <c r="NBH44"/>
      <c r="NBI44" s="8"/>
      <c r="NBJ44"/>
      <c r="NBK44" s="59"/>
      <c r="NBP44"/>
      <c r="NBQ44" s="8"/>
      <c r="NBR44"/>
      <c r="NBS44" s="59"/>
      <c r="NBX44"/>
      <c r="NBY44" s="8"/>
      <c r="NBZ44"/>
      <c r="NCA44" s="59"/>
      <c r="NCF44"/>
      <c r="NCG44" s="8"/>
      <c r="NCH44"/>
      <c r="NCI44" s="59"/>
      <c r="NCN44"/>
      <c r="NCO44" s="8"/>
      <c r="NCP44"/>
      <c r="NCQ44" s="59"/>
      <c r="NCV44"/>
      <c r="NCW44" s="8"/>
      <c r="NCX44"/>
      <c r="NCY44" s="59"/>
      <c r="NDD44"/>
      <c r="NDE44" s="8"/>
      <c r="NDF44"/>
      <c r="NDG44" s="59"/>
      <c r="NDL44"/>
      <c r="NDM44" s="8"/>
      <c r="NDN44"/>
      <c r="NDO44" s="59"/>
      <c r="NDT44"/>
      <c r="NDU44" s="8"/>
      <c r="NDV44"/>
      <c r="NDW44" s="59"/>
      <c r="NEB44"/>
      <c r="NEC44" s="8"/>
      <c r="NED44"/>
      <c r="NEE44" s="59"/>
      <c r="NEJ44"/>
      <c r="NEK44" s="8"/>
      <c r="NEL44"/>
      <c r="NEM44" s="59"/>
      <c r="NER44"/>
      <c r="NES44" s="8"/>
      <c r="NET44"/>
      <c r="NEU44" s="59"/>
      <c r="NEZ44"/>
      <c r="NFA44" s="8"/>
      <c r="NFB44"/>
      <c r="NFC44" s="59"/>
      <c r="NFH44"/>
      <c r="NFI44" s="8"/>
      <c r="NFJ44"/>
      <c r="NFK44" s="59"/>
      <c r="NFP44"/>
      <c r="NFQ44" s="8"/>
      <c r="NFR44"/>
      <c r="NFS44" s="59"/>
      <c r="NFX44"/>
      <c r="NFY44" s="8"/>
      <c r="NFZ44"/>
      <c r="NGA44" s="59"/>
      <c r="NGF44"/>
      <c r="NGG44" s="8"/>
      <c r="NGH44"/>
      <c r="NGI44" s="59"/>
      <c r="NGN44"/>
      <c r="NGO44" s="8"/>
      <c r="NGP44"/>
      <c r="NGQ44" s="59"/>
      <c r="NGV44"/>
      <c r="NGW44" s="8"/>
      <c r="NGX44"/>
      <c r="NGY44" s="59"/>
      <c r="NHD44"/>
      <c r="NHE44" s="8"/>
      <c r="NHF44"/>
      <c r="NHG44" s="59"/>
      <c r="NHL44"/>
      <c r="NHM44" s="8"/>
      <c r="NHN44"/>
      <c r="NHO44" s="59"/>
      <c r="NHT44"/>
      <c r="NHU44" s="8"/>
      <c r="NHV44"/>
      <c r="NHW44" s="59"/>
      <c r="NIB44"/>
      <c r="NIC44" s="8"/>
      <c r="NID44"/>
      <c r="NIE44" s="59"/>
      <c r="NIJ44"/>
      <c r="NIK44" s="8"/>
      <c r="NIL44"/>
      <c r="NIM44" s="59"/>
      <c r="NIR44"/>
      <c r="NIS44" s="8"/>
      <c r="NIT44"/>
      <c r="NIU44" s="59"/>
      <c r="NIZ44"/>
      <c r="NJA44" s="8"/>
      <c r="NJB44"/>
      <c r="NJC44" s="59"/>
      <c r="NJH44"/>
      <c r="NJI44" s="8"/>
      <c r="NJJ44"/>
      <c r="NJK44" s="59"/>
      <c r="NJP44"/>
      <c r="NJQ44" s="8"/>
      <c r="NJR44"/>
      <c r="NJS44" s="59"/>
      <c r="NJX44"/>
      <c r="NJY44" s="8"/>
      <c r="NJZ44"/>
      <c r="NKA44" s="59"/>
      <c r="NKF44"/>
      <c r="NKG44" s="8"/>
      <c r="NKH44"/>
      <c r="NKI44" s="59"/>
      <c r="NKN44"/>
      <c r="NKO44" s="8"/>
      <c r="NKP44"/>
      <c r="NKQ44" s="59"/>
      <c r="NKV44"/>
      <c r="NKW44" s="8"/>
      <c r="NKX44"/>
      <c r="NKY44" s="59"/>
      <c r="NLD44"/>
      <c r="NLE44" s="8"/>
      <c r="NLF44"/>
      <c r="NLG44" s="59"/>
      <c r="NLL44"/>
      <c r="NLM44" s="8"/>
      <c r="NLN44"/>
      <c r="NLO44" s="59"/>
      <c r="NLT44"/>
      <c r="NLU44" s="8"/>
      <c r="NLV44"/>
      <c r="NLW44" s="59"/>
      <c r="NMB44"/>
      <c r="NMC44" s="8"/>
      <c r="NMD44"/>
      <c r="NME44" s="59"/>
      <c r="NMJ44"/>
      <c r="NMK44" s="8"/>
      <c r="NML44"/>
      <c r="NMM44" s="59"/>
      <c r="NMR44"/>
      <c r="NMS44" s="8"/>
      <c r="NMT44"/>
      <c r="NMU44" s="59"/>
      <c r="NMZ44"/>
      <c r="NNA44" s="8"/>
      <c r="NNB44"/>
      <c r="NNC44" s="59"/>
      <c r="NNH44"/>
      <c r="NNI44" s="8"/>
      <c r="NNJ44"/>
      <c r="NNK44" s="59"/>
      <c r="NNP44"/>
      <c r="NNQ44" s="8"/>
      <c r="NNR44"/>
      <c r="NNS44" s="59"/>
      <c r="NNX44"/>
      <c r="NNY44" s="8"/>
      <c r="NNZ44"/>
      <c r="NOA44" s="59"/>
      <c r="NOF44"/>
      <c r="NOG44" s="8"/>
      <c r="NOH44"/>
      <c r="NOI44" s="59"/>
      <c r="NON44"/>
      <c r="NOO44" s="8"/>
      <c r="NOP44"/>
      <c r="NOQ44" s="59"/>
      <c r="NOV44"/>
      <c r="NOW44" s="8"/>
      <c r="NOX44"/>
      <c r="NOY44" s="59"/>
      <c r="NPD44"/>
      <c r="NPE44" s="8"/>
      <c r="NPF44"/>
      <c r="NPG44" s="59"/>
      <c r="NPL44"/>
      <c r="NPM44" s="8"/>
      <c r="NPN44"/>
      <c r="NPO44" s="59"/>
      <c r="NPT44"/>
      <c r="NPU44" s="8"/>
      <c r="NPV44"/>
      <c r="NPW44" s="59"/>
      <c r="NQB44"/>
      <c r="NQC44" s="8"/>
      <c r="NQD44"/>
      <c r="NQE44" s="59"/>
      <c r="NQJ44"/>
      <c r="NQK44" s="8"/>
      <c r="NQL44"/>
      <c r="NQM44" s="59"/>
      <c r="NQR44"/>
      <c r="NQS44" s="8"/>
      <c r="NQT44"/>
      <c r="NQU44" s="59"/>
      <c r="NQZ44"/>
      <c r="NRA44" s="8"/>
      <c r="NRB44"/>
      <c r="NRC44" s="59"/>
      <c r="NRH44"/>
      <c r="NRI44" s="8"/>
      <c r="NRJ44"/>
      <c r="NRK44" s="59"/>
      <c r="NRP44"/>
      <c r="NRQ44" s="8"/>
      <c r="NRR44"/>
      <c r="NRS44" s="59"/>
      <c r="NRX44"/>
      <c r="NRY44" s="8"/>
      <c r="NRZ44"/>
      <c r="NSA44" s="59"/>
      <c r="NSF44"/>
      <c r="NSG44" s="8"/>
      <c r="NSH44"/>
      <c r="NSI44" s="59"/>
      <c r="NSN44"/>
      <c r="NSO44" s="8"/>
      <c r="NSP44"/>
      <c r="NSQ44" s="59"/>
      <c r="NSV44"/>
      <c r="NSW44" s="8"/>
      <c r="NSX44"/>
      <c r="NSY44" s="59"/>
      <c r="NTD44"/>
      <c r="NTE44" s="8"/>
      <c r="NTF44"/>
      <c r="NTG44" s="59"/>
      <c r="NTL44"/>
      <c r="NTM44" s="8"/>
      <c r="NTN44"/>
      <c r="NTO44" s="59"/>
      <c r="NTT44"/>
      <c r="NTU44" s="8"/>
      <c r="NTV44"/>
      <c r="NTW44" s="59"/>
      <c r="NUB44"/>
      <c r="NUC44" s="8"/>
      <c r="NUD44"/>
      <c r="NUE44" s="59"/>
      <c r="NUJ44"/>
      <c r="NUK44" s="8"/>
      <c r="NUL44"/>
      <c r="NUM44" s="59"/>
      <c r="NUR44"/>
      <c r="NUS44" s="8"/>
      <c r="NUT44"/>
      <c r="NUU44" s="59"/>
      <c r="NUZ44"/>
      <c r="NVA44" s="8"/>
      <c r="NVB44"/>
      <c r="NVC44" s="59"/>
      <c r="NVH44"/>
      <c r="NVI44" s="8"/>
      <c r="NVJ44"/>
      <c r="NVK44" s="59"/>
      <c r="NVP44"/>
      <c r="NVQ44" s="8"/>
      <c r="NVR44"/>
      <c r="NVS44" s="59"/>
      <c r="NVX44"/>
      <c r="NVY44" s="8"/>
      <c r="NVZ44"/>
      <c r="NWA44" s="59"/>
      <c r="NWF44"/>
      <c r="NWG44" s="8"/>
      <c r="NWH44"/>
      <c r="NWI44" s="59"/>
      <c r="NWN44"/>
      <c r="NWO44" s="8"/>
      <c r="NWP44"/>
      <c r="NWQ44" s="59"/>
      <c r="NWV44"/>
      <c r="NWW44" s="8"/>
      <c r="NWX44"/>
      <c r="NWY44" s="59"/>
      <c r="NXD44"/>
      <c r="NXE44" s="8"/>
      <c r="NXF44"/>
      <c r="NXG44" s="59"/>
      <c r="NXL44"/>
      <c r="NXM44" s="8"/>
      <c r="NXN44"/>
      <c r="NXO44" s="59"/>
      <c r="NXT44"/>
      <c r="NXU44" s="8"/>
      <c r="NXV44"/>
      <c r="NXW44" s="59"/>
      <c r="NYB44"/>
      <c r="NYC44" s="8"/>
      <c r="NYD44"/>
      <c r="NYE44" s="59"/>
      <c r="NYJ44"/>
      <c r="NYK44" s="8"/>
      <c r="NYL44"/>
      <c r="NYM44" s="59"/>
      <c r="NYR44"/>
      <c r="NYS44" s="8"/>
      <c r="NYT44"/>
      <c r="NYU44" s="59"/>
      <c r="NYZ44"/>
      <c r="NZA44" s="8"/>
      <c r="NZB44"/>
      <c r="NZC44" s="59"/>
      <c r="NZH44"/>
      <c r="NZI44" s="8"/>
      <c r="NZJ44"/>
      <c r="NZK44" s="59"/>
      <c r="NZP44"/>
      <c r="NZQ44" s="8"/>
      <c r="NZR44"/>
      <c r="NZS44" s="59"/>
      <c r="NZX44"/>
      <c r="NZY44" s="8"/>
      <c r="NZZ44"/>
      <c r="OAA44" s="59"/>
      <c r="OAF44"/>
      <c r="OAG44" s="8"/>
      <c r="OAH44"/>
      <c r="OAI44" s="59"/>
      <c r="OAN44"/>
      <c r="OAO44" s="8"/>
      <c r="OAP44"/>
      <c r="OAQ44" s="59"/>
      <c r="OAV44"/>
      <c r="OAW44" s="8"/>
      <c r="OAX44"/>
      <c r="OAY44" s="59"/>
      <c r="OBD44"/>
      <c r="OBE44" s="8"/>
      <c r="OBF44"/>
      <c r="OBG44" s="59"/>
      <c r="OBL44"/>
      <c r="OBM44" s="8"/>
      <c r="OBN44"/>
      <c r="OBO44" s="59"/>
      <c r="OBT44"/>
      <c r="OBU44" s="8"/>
      <c r="OBV44"/>
      <c r="OBW44" s="59"/>
      <c r="OCB44"/>
      <c r="OCC44" s="8"/>
      <c r="OCD44"/>
      <c r="OCE44" s="59"/>
      <c r="OCJ44"/>
      <c r="OCK44" s="8"/>
      <c r="OCL44"/>
      <c r="OCM44" s="59"/>
      <c r="OCR44"/>
      <c r="OCS44" s="8"/>
      <c r="OCT44"/>
      <c r="OCU44" s="59"/>
      <c r="OCZ44"/>
      <c r="ODA44" s="8"/>
      <c r="ODB44"/>
      <c r="ODC44" s="59"/>
      <c r="ODH44"/>
      <c r="ODI44" s="8"/>
      <c r="ODJ44"/>
      <c r="ODK44" s="59"/>
      <c r="ODP44"/>
      <c r="ODQ44" s="8"/>
      <c r="ODR44"/>
      <c r="ODS44" s="59"/>
      <c r="ODX44"/>
      <c r="ODY44" s="8"/>
      <c r="ODZ44"/>
      <c r="OEA44" s="59"/>
      <c r="OEF44"/>
      <c r="OEG44" s="8"/>
      <c r="OEH44"/>
      <c r="OEI44" s="59"/>
      <c r="OEN44"/>
      <c r="OEO44" s="8"/>
      <c r="OEP44"/>
      <c r="OEQ44" s="59"/>
      <c r="OEV44"/>
      <c r="OEW44" s="8"/>
      <c r="OEX44"/>
      <c r="OEY44" s="59"/>
      <c r="OFD44"/>
      <c r="OFE44" s="8"/>
      <c r="OFF44"/>
      <c r="OFG44" s="59"/>
      <c r="OFL44"/>
      <c r="OFM44" s="8"/>
      <c r="OFN44"/>
      <c r="OFO44" s="59"/>
      <c r="OFT44"/>
      <c r="OFU44" s="8"/>
      <c r="OFV44"/>
      <c r="OFW44" s="59"/>
      <c r="OGB44"/>
      <c r="OGC44" s="8"/>
      <c r="OGD44"/>
      <c r="OGE44" s="59"/>
      <c r="OGJ44"/>
      <c r="OGK44" s="8"/>
      <c r="OGL44"/>
      <c r="OGM44" s="59"/>
      <c r="OGR44"/>
      <c r="OGS44" s="8"/>
      <c r="OGT44"/>
      <c r="OGU44" s="59"/>
      <c r="OGZ44"/>
      <c r="OHA44" s="8"/>
      <c r="OHB44"/>
      <c r="OHC44" s="59"/>
      <c r="OHH44"/>
      <c r="OHI44" s="8"/>
      <c r="OHJ44"/>
      <c r="OHK44" s="59"/>
      <c r="OHP44"/>
      <c r="OHQ44" s="8"/>
      <c r="OHR44"/>
      <c r="OHS44" s="59"/>
      <c r="OHX44"/>
      <c r="OHY44" s="8"/>
      <c r="OHZ44"/>
      <c r="OIA44" s="59"/>
      <c r="OIF44"/>
      <c r="OIG44" s="8"/>
      <c r="OIH44"/>
      <c r="OII44" s="59"/>
      <c r="OIN44"/>
      <c r="OIO44" s="8"/>
      <c r="OIP44"/>
      <c r="OIQ44" s="59"/>
      <c r="OIV44"/>
      <c r="OIW44" s="8"/>
      <c r="OIX44"/>
      <c r="OIY44" s="59"/>
      <c r="OJD44"/>
      <c r="OJE44" s="8"/>
      <c r="OJF44"/>
      <c r="OJG44" s="59"/>
      <c r="OJL44"/>
      <c r="OJM44" s="8"/>
      <c r="OJN44"/>
      <c r="OJO44" s="59"/>
      <c r="OJT44"/>
      <c r="OJU44" s="8"/>
      <c r="OJV44"/>
      <c r="OJW44" s="59"/>
      <c r="OKB44"/>
      <c r="OKC44" s="8"/>
      <c r="OKD44"/>
      <c r="OKE44" s="59"/>
      <c r="OKJ44"/>
      <c r="OKK44" s="8"/>
      <c r="OKL44"/>
      <c r="OKM44" s="59"/>
      <c r="OKR44"/>
      <c r="OKS44" s="8"/>
      <c r="OKT44"/>
      <c r="OKU44" s="59"/>
      <c r="OKZ44"/>
      <c r="OLA44" s="8"/>
      <c r="OLB44"/>
      <c r="OLC44" s="59"/>
      <c r="OLH44"/>
      <c r="OLI44" s="8"/>
      <c r="OLJ44"/>
      <c r="OLK44" s="59"/>
      <c r="OLP44"/>
      <c r="OLQ44" s="8"/>
      <c r="OLR44"/>
      <c r="OLS44" s="59"/>
      <c r="OLX44"/>
      <c r="OLY44" s="8"/>
      <c r="OLZ44"/>
      <c r="OMA44" s="59"/>
      <c r="OMF44"/>
      <c r="OMG44" s="8"/>
      <c r="OMH44"/>
      <c r="OMI44" s="59"/>
      <c r="OMN44"/>
      <c r="OMO44" s="8"/>
      <c r="OMP44"/>
      <c r="OMQ44" s="59"/>
      <c r="OMV44"/>
      <c r="OMW44" s="8"/>
      <c r="OMX44"/>
      <c r="OMY44" s="59"/>
      <c r="OND44"/>
      <c r="ONE44" s="8"/>
      <c r="ONF44"/>
      <c r="ONG44" s="59"/>
      <c r="ONL44"/>
      <c r="ONM44" s="8"/>
      <c r="ONN44"/>
      <c r="ONO44" s="59"/>
      <c r="ONT44"/>
      <c r="ONU44" s="8"/>
      <c r="ONV44"/>
      <c r="ONW44" s="59"/>
      <c r="OOB44"/>
      <c r="OOC44" s="8"/>
      <c r="OOD44"/>
      <c r="OOE44" s="59"/>
      <c r="OOJ44"/>
      <c r="OOK44" s="8"/>
      <c r="OOL44"/>
      <c r="OOM44" s="59"/>
      <c r="OOR44"/>
      <c r="OOS44" s="8"/>
      <c r="OOT44"/>
      <c r="OOU44" s="59"/>
      <c r="OOZ44"/>
      <c r="OPA44" s="8"/>
      <c r="OPB44"/>
      <c r="OPC44" s="59"/>
      <c r="OPH44"/>
      <c r="OPI44" s="8"/>
      <c r="OPJ44"/>
      <c r="OPK44" s="59"/>
      <c r="OPP44"/>
      <c r="OPQ44" s="8"/>
      <c r="OPR44"/>
      <c r="OPS44" s="59"/>
      <c r="OPX44"/>
      <c r="OPY44" s="8"/>
      <c r="OPZ44"/>
      <c r="OQA44" s="59"/>
      <c r="OQF44"/>
      <c r="OQG44" s="8"/>
      <c r="OQH44"/>
      <c r="OQI44" s="59"/>
      <c r="OQN44"/>
      <c r="OQO44" s="8"/>
      <c r="OQP44"/>
      <c r="OQQ44" s="59"/>
      <c r="OQV44"/>
      <c r="OQW44" s="8"/>
      <c r="OQX44"/>
      <c r="OQY44" s="59"/>
      <c r="ORD44"/>
      <c r="ORE44" s="8"/>
      <c r="ORF44"/>
      <c r="ORG44" s="59"/>
      <c r="ORL44"/>
      <c r="ORM44" s="8"/>
      <c r="ORN44"/>
      <c r="ORO44" s="59"/>
      <c r="ORT44"/>
      <c r="ORU44" s="8"/>
      <c r="ORV44"/>
      <c r="ORW44" s="59"/>
      <c r="OSB44"/>
      <c r="OSC44" s="8"/>
      <c r="OSD44"/>
      <c r="OSE44" s="59"/>
      <c r="OSJ44"/>
      <c r="OSK44" s="8"/>
      <c r="OSL44"/>
      <c r="OSM44" s="59"/>
      <c r="OSR44"/>
      <c r="OSS44" s="8"/>
      <c r="OST44"/>
      <c r="OSU44" s="59"/>
      <c r="OSZ44"/>
      <c r="OTA44" s="8"/>
      <c r="OTB44"/>
      <c r="OTC44" s="59"/>
      <c r="OTH44"/>
      <c r="OTI44" s="8"/>
      <c r="OTJ44"/>
      <c r="OTK44" s="59"/>
      <c r="OTP44"/>
      <c r="OTQ44" s="8"/>
      <c r="OTR44"/>
      <c r="OTS44" s="59"/>
      <c r="OTX44"/>
      <c r="OTY44" s="8"/>
      <c r="OTZ44"/>
      <c r="OUA44" s="59"/>
      <c r="OUF44"/>
      <c r="OUG44" s="8"/>
      <c r="OUH44"/>
      <c r="OUI44" s="59"/>
      <c r="OUN44"/>
      <c r="OUO44" s="8"/>
      <c r="OUP44"/>
      <c r="OUQ44" s="59"/>
      <c r="OUV44"/>
      <c r="OUW44" s="8"/>
      <c r="OUX44"/>
      <c r="OUY44" s="59"/>
      <c r="OVD44"/>
      <c r="OVE44" s="8"/>
      <c r="OVF44"/>
      <c r="OVG44" s="59"/>
      <c r="OVL44"/>
      <c r="OVM44" s="8"/>
      <c r="OVN44"/>
      <c r="OVO44" s="59"/>
      <c r="OVT44"/>
      <c r="OVU44" s="8"/>
      <c r="OVV44"/>
      <c r="OVW44" s="59"/>
      <c r="OWB44"/>
      <c r="OWC44" s="8"/>
      <c r="OWD44"/>
      <c r="OWE44" s="59"/>
      <c r="OWJ44"/>
      <c r="OWK44" s="8"/>
      <c r="OWL44"/>
      <c r="OWM44" s="59"/>
      <c r="OWR44"/>
      <c r="OWS44" s="8"/>
      <c r="OWT44"/>
      <c r="OWU44" s="59"/>
      <c r="OWZ44"/>
      <c r="OXA44" s="8"/>
      <c r="OXB44"/>
      <c r="OXC44" s="59"/>
      <c r="OXH44"/>
      <c r="OXI44" s="8"/>
      <c r="OXJ44"/>
      <c r="OXK44" s="59"/>
      <c r="OXP44"/>
      <c r="OXQ44" s="8"/>
      <c r="OXR44"/>
      <c r="OXS44" s="59"/>
      <c r="OXX44"/>
      <c r="OXY44" s="8"/>
      <c r="OXZ44"/>
      <c r="OYA44" s="59"/>
      <c r="OYF44"/>
      <c r="OYG44" s="8"/>
      <c r="OYH44"/>
      <c r="OYI44" s="59"/>
      <c r="OYN44"/>
      <c r="OYO44" s="8"/>
      <c r="OYP44"/>
      <c r="OYQ44" s="59"/>
      <c r="OYV44"/>
      <c r="OYW44" s="8"/>
      <c r="OYX44"/>
      <c r="OYY44" s="59"/>
      <c r="OZD44"/>
      <c r="OZE44" s="8"/>
      <c r="OZF44"/>
      <c r="OZG44" s="59"/>
      <c r="OZL44"/>
      <c r="OZM44" s="8"/>
      <c r="OZN44"/>
      <c r="OZO44" s="59"/>
      <c r="OZT44"/>
      <c r="OZU44" s="8"/>
      <c r="OZV44"/>
      <c r="OZW44" s="59"/>
      <c r="PAB44"/>
      <c r="PAC44" s="8"/>
      <c r="PAD44"/>
      <c r="PAE44" s="59"/>
      <c r="PAJ44"/>
      <c r="PAK44" s="8"/>
      <c r="PAL44"/>
      <c r="PAM44" s="59"/>
      <c r="PAR44"/>
      <c r="PAS44" s="8"/>
      <c r="PAT44"/>
      <c r="PAU44" s="59"/>
      <c r="PAZ44"/>
      <c r="PBA44" s="8"/>
      <c r="PBB44"/>
      <c r="PBC44" s="59"/>
      <c r="PBH44"/>
      <c r="PBI44" s="8"/>
      <c r="PBJ44"/>
      <c r="PBK44" s="59"/>
      <c r="PBP44"/>
      <c r="PBQ44" s="8"/>
      <c r="PBR44"/>
      <c r="PBS44" s="59"/>
      <c r="PBX44"/>
      <c r="PBY44" s="8"/>
      <c r="PBZ44"/>
      <c r="PCA44" s="59"/>
      <c r="PCF44"/>
      <c r="PCG44" s="8"/>
      <c r="PCH44"/>
      <c r="PCI44" s="59"/>
      <c r="PCN44"/>
      <c r="PCO44" s="8"/>
      <c r="PCP44"/>
      <c r="PCQ44" s="59"/>
      <c r="PCV44"/>
      <c r="PCW44" s="8"/>
      <c r="PCX44"/>
      <c r="PCY44" s="59"/>
      <c r="PDD44"/>
      <c r="PDE44" s="8"/>
      <c r="PDF44"/>
      <c r="PDG44" s="59"/>
      <c r="PDL44"/>
      <c r="PDM44" s="8"/>
      <c r="PDN44"/>
      <c r="PDO44" s="59"/>
      <c r="PDT44"/>
      <c r="PDU44" s="8"/>
      <c r="PDV44"/>
      <c r="PDW44" s="59"/>
      <c r="PEB44"/>
      <c r="PEC44" s="8"/>
      <c r="PED44"/>
      <c r="PEE44" s="59"/>
      <c r="PEJ44"/>
      <c r="PEK44" s="8"/>
      <c r="PEL44"/>
      <c r="PEM44" s="59"/>
      <c r="PER44"/>
      <c r="PES44" s="8"/>
      <c r="PET44"/>
      <c r="PEU44" s="59"/>
      <c r="PEZ44"/>
      <c r="PFA44" s="8"/>
      <c r="PFB44"/>
      <c r="PFC44" s="59"/>
      <c r="PFH44"/>
      <c r="PFI44" s="8"/>
      <c r="PFJ44"/>
      <c r="PFK44" s="59"/>
      <c r="PFP44"/>
      <c r="PFQ44" s="8"/>
      <c r="PFR44"/>
      <c r="PFS44" s="59"/>
      <c r="PFX44"/>
      <c r="PFY44" s="8"/>
      <c r="PFZ44"/>
      <c r="PGA44" s="59"/>
      <c r="PGF44"/>
      <c r="PGG44" s="8"/>
      <c r="PGH44"/>
      <c r="PGI44" s="59"/>
      <c r="PGN44"/>
      <c r="PGO44" s="8"/>
      <c r="PGP44"/>
      <c r="PGQ44" s="59"/>
      <c r="PGV44"/>
      <c r="PGW44" s="8"/>
      <c r="PGX44"/>
      <c r="PGY44" s="59"/>
      <c r="PHD44"/>
      <c r="PHE44" s="8"/>
      <c r="PHF44"/>
      <c r="PHG44" s="59"/>
      <c r="PHL44"/>
      <c r="PHM44" s="8"/>
      <c r="PHN44"/>
      <c r="PHO44" s="59"/>
      <c r="PHT44"/>
      <c r="PHU44" s="8"/>
      <c r="PHV44"/>
      <c r="PHW44" s="59"/>
      <c r="PIB44"/>
      <c r="PIC44" s="8"/>
      <c r="PID44"/>
      <c r="PIE44" s="59"/>
      <c r="PIJ44"/>
      <c r="PIK44" s="8"/>
      <c r="PIL44"/>
      <c r="PIM44" s="59"/>
      <c r="PIR44"/>
      <c r="PIS44" s="8"/>
      <c r="PIT44"/>
      <c r="PIU44" s="59"/>
      <c r="PIZ44"/>
      <c r="PJA44" s="8"/>
      <c r="PJB44"/>
      <c r="PJC44" s="59"/>
      <c r="PJH44"/>
      <c r="PJI44" s="8"/>
      <c r="PJJ44"/>
      <c r="PJK44" s="59"/>
      <c r="PJP44"/>
      <c r="PJQ44" s="8"/>
      <c r="PJR44"/>
      <c r="PJS44" s="59"/>
      <c r="PJX44"/>
      <c r="PJY44" s="8"/>
      <c r="PJZ44"/>
      <c r="PKA44" s="59"/>
      <c r="PKF44"/>
      <c r="PKG44" s="8"/>
      <c r="PKH44"/>
      <c r="PKI44" s="59"/>
      <c r="PKN44"/>
      <c r="PKO44" s="8"/>
      <c r="PKP44"/>
      <c r="PKQ44" s="59"/>
      <c r="PKV44"/>
      <c r="PKW44" s="8"/>
      <c r="PKX44"/>
      <c r="PKY44" s="59"/>
      <c r="PLD44"/>
      <c r="PLE44" s="8"/>
      <c r="PLF44"/>
      <c r="PLG44" s="59"/>
      <c r="PLL44"/>
      <c r="PLM44" s="8"/>
      <c r="PLN44"/>
      <c r="PLO44" s="59"/>
      <c r="PLT44"/>
      <c r="PLU44" s="8"/>
      <c r="PLV44"/>
      <c r="PLW44" s="59"/>
      <c r="PMB44"/>
      <c r="PMC44" s="8"/>
      <c r="PMD44"/>
      <c r="PME44" s="59"/>
      <c r="PMJ44"/>
      <c r="PMK44" s="8"/>
      <c r="PML44"/>
      <c r="PMM44" s="59"/>
      <c r="PMR44"/>
      <c r="PMS44" s="8"/>
      <c r="PMT44"/>
      <c r="PMU44" s="59"/>
      <c r="PMZ44"/>
      <c r="PNA44" s="8"/>
      <c r="PNB44"/>
      <c r="PNC44" s="59"/>
      <c r="PNH44"/>
      <c r="PNI44" s="8"/>
      <c r="PNJ44"/>
      <c r="PNK44" s="59"/>
      <c r="PNP44"/>
      <c r="PNQ44" s="8"/>
      <c r="PNR44"/>
      <c r="PNS44" s="59"/>
      <c r="PNX44"/>
      <c r="PNY44" s="8"/>
      <c r="PNZ44"/>
      <c r="POA44" s="59"/>
      <c r="POF44"/>
      <c r="POG44" s="8"/>
      <c r="POH44"/>
      <c r="POI44" s="59"/>
      <c r="PON44"/>
      <c r="POO44" s="8"/>
      <c r="POP44"/>
      <c r="POQ44" s="59"/>
      <c r="POV44"/>
      <c r="POW44" s="8"/>
      <c r="POX44"/>
      <c r="POY44" s="59"/>
      <c r="PPD44"/>
      <c r="PPE44" s="8"/>
      <c r="PPF44"/>
      <c r="PPG44" s="59"/>
      <c r="PPL44"/>
      <c r="PPM44" s="8"/>
      <c r="PPN44"/>
      <c r="PPO44" s="59"/>
      <c r="PPT44"/>
      <c r="PPU44" s="8"/>
      <c r="PPV44"/>
      <c r="PPW44" s="59"/>
      <c r="PQB44"/>
      <c r="PQC44" s="8"/>
      <c r="PQD44"/>
      <c r="PQE44" s="59"/>
      <c r="PQJ44"/>
      <c r="PQK44" s="8"/>
      <c r="PQL44"/>
      <c r="PQM44" s="59"/>
      <c r="PQR44"/>
      <c r="PQS44" s="8"/>
      <c r="PQT44"/>
      <c r="PQU44" s="59"/>
      <c r="PQZ44"/>
      <c r="PRA44" s="8"/>
      <c r="PRB44"/>
      <c r="PRC44" s="59"/>
      <c r="PRH44"/>
      <c r="PRI44" s="8"/>
      <c r="PRJ44"/>
      <c r="PRK44" s="59"/>
      <c r="PRP44"/>
      <c r="PRQ44" s="8"/>
      <c r="PRR44"/>
      <c r="PRS44" s="59"/>
      <c r="PRX44"/>
      <c r="PRY44" s="8"/>
      <c r="PRZ44"/>
      <c r="PSA44" s="59"/>
      <c r="PSF44"/>
      <c r="PSG44" s="8"/>
      <c r="PSH44"/>
      <c r="PSI44" s="59"/>
      <c r="PSN44"/>
      <c r="PSO44" s="8"/>
      <c r="PSP44"/>
      <c r="PSQ44" s="59"/>
      <c r="PSV44"/>
      <c r="PSW44" s="8"/>
      <c r="PSX44"/>
      <c r="PSY44" s="59"/>
      <c r="PTD44"/>
      <c r="PTE44" s="8"/>
      <c r="PTF44"/>
      <c r="PTG44" s="59"/>
      <c r="PTL44"/>
      <c r="PTM44" s="8"/>
      <c r="PTN44"/>
      <c r="PTO44" s="59"/>
      <c r="PTT44"/>
      <c r="PTU44" s="8"/>
      <c r="PTV44"/>
      <c r="PTW44" s="59"/>
      <c r="PUB44"/>
      <c r="PUC44" s="8"/>
      <c r="PUD44"/>
      <c r="PUE44" s="59"/>
      <c r="PUJ44"/>
      <c r="PUK44" s="8"/>
      <c r="PUL44"/>
      <c r="PUM44" s="59"/>
      <c r="PUR44"/>
      <c r="PUS44" s="8"/>
      <c r="PUT44"/>
      <c r="PUU44" s="59"/>
      <c r="PUZ44"/>
      <c r="PVA44" s="8"/>
      <c r="PVB44"/>
      <c r="PVC44" s="59"/>
      <c r="PVH44"/>
      <c r="PVI44" s="8"/>
      <c r="PVJ44"/>
      <c r="PVK44" s="59"/>
      <c r="PVP44"/>
      <c r="PVQ44" s="8"/>
      <c r="PVR44"/>
      <c r="PVS44" s="59"/>
      <c r="PVX44"/>
      <c r="PVY44" s="8"/>
      <c r="PVZ44"/>
      <c r="PWA44" s="59"/>
      <c r="PWF44"/>
      <c r="PWG44" s="8"/>
      <c r="PWH44"/>
      <c r="PWI44" s="59"/>
      <c r="PWN44"/>
      <c r="PWO44" s="8"/>
      <c r="PWP44"/>
      <c r="PWQ44" s="59"/>
      <c r="PWV44"/>
      <c r="PWW44" s="8"/>
      <c r="PWX44"/>
      <c r="PWY44" s="59"/>
      <c r="PXD44"/>
      <c r="PXE44" s="8"/>
      <c r="PXF44"/>
      <c r="PXG44" s="59"/>
      <c r="PXL44"/>
      <c r="PXM44" s="8"/>
      <c r="PXN44"/>
      <c r="PXO44" s="59"/>
      <c r="PXT44"/>
      <c r="PXU44" s="8"/>
      <c r="PXV44"/>
      <c r="PXW44" s="59"/>
      <c r="PYB44"/>
      <c r="PYC44" s="8"/>
      <c r="PYD44"/>
      <c r="PYE44" s="59"/>
      <c r="PYJ44"/>
      <c r="PYK44" s="8"/>
      <c r="PYL44"/>
      <c r="PYM44" s="59"/>
      <c r="PYR44"/>
      <c r="PYS44" s="8"/>
      <c r="PYT44"/>
      <c r="PYU44" s="59"/>
      <c r="PYZ44"/>
      <c r="PZA44" s="8"/>
      <c r="PZB44"/>
      <c r="PZC44" s="59"/>
      <c r="PZH44"/>
      <c r="PZI44" s="8"/>
      <c r="PZJ44"/>
      <c r="PZK44" s="59"/>
      <c r="PZP44"/>
      <c r="PZQ44" s="8"/>
      <c r="PZR44"/>
      <c r="PZS44" s="59"/>
      <c r="PZX44"/>
      <c r="PZY44" s="8"/>
      <c r="PZZ44"/>
      <c r="QAA44" s="59"/>
      <c r="QAF44"/>
      <c r="QAG44" s="8"/>
      <c r="QAH44"/>
      <c r="QAI44" s="59"/>
      <c r="QAN44"/>
      <c r="QAO44" s="8"/>
      <c r="QAP44"/>
      <c r="QAQ44" s="59"/>
      <c r="QAV44"/>
      <c r="QAW44" s="8"/>
      <c r="QAX44"/>
      <c r="QAY44" s="59"/>
      <c r="QBD44"/>
      <c r="QBE44" s="8"/>
      <c r="QBF44"/>
      <c r="QBG44" s="59"/>
      <c r="QBL44"/>
      <c r="QBM44" s="8"/>
      <c r="QBN44"/>
      <c r="QBO44" s="59"/>
      <c r="QBT44"/>
      <c r="QBU44" s="8"/>
      <c r="QBV44"/>
      <c r="QBW44" s="59"/>
      <c r="QCB44"/>
      <c r="QCC44" s="8"/>
      <c r="QCD44"/>
      <c r="QCE44" s="59"/>
      <c r="QCJ44"/>
      <c r="QCK44" s="8"/>
      <c r="QCL44"/>
      <c r="QCM44" s="59"/>
      <c r="QCR44"/>
      <c r="QCS44" s="8"/>
      <c r="QCT44"/>
      <c r="QCU44" s="59"/>
      <c r="QCZ44"/>
      <c r="QDA44" s="8"/>
      <c r="QDB44"/>
      <c r="QDC44" s="59"/>
      <c r="QDH44"/>
      <c r="QDI44" s="8"/>
      <c r="QDJ44"/>
      <c r="QDK44" s="59"/>
      <c r="QDP44"/>
      <c r="QDQ44" s="8"/>
      <c r="QDR44"/>
      <c r="QDS44" s="59"/>
      <c r="QDX44"/>
      <c r="QDY44" s="8"/>
      <c r="QDZ44"/>
      <c r="QEA44" s="59"/>
      <c r="QEF44"/>
      <c r="QEG44" s="8"/>
      <c r="QEH44"/>
      <c r="QEI44" s="59"/>
      <c r="QEN44"/>
      <c r="QEO44" s="8"/>
      <c r="QEP44"/>
      <c r="QEQ44" s="59"/>
      <c r="QEV44"/>
      <c r="QEW44" s="8"/>
      <c r="QEX44"/>
      <c r="QEY44" s="59"/>
      <c r="QFD44"/>
      <c r="QFE44" s="8"/>
      <c r="QFF44"/>
      <c r="QFG44" s="59"/>
      <c r="QFL44"/>
      <c r="QFM44" s="8"/>
      <c r="QFN44"/>
      <c r="QFO44" s="59"/>
      <c r="QFT44"/>
      <c r="QFU44" s="8"/>
      <c r="QFV44"/>
      <c r="QFW44" s="59"/>
      <c r="QGB44"/>
      <c r="QGC44" s="8"/>
      <c r="QGD44"/>
      <c r="QGE44" s="59"/>
      <c r="QGJ44"/>
      <c r="QGK44" s="8"/>
      <c r="QGL44"/>
      <c r="QGM44" s="59"/>
      <c r="QGR44"/>
      <c r="QGS44" s="8"/>
      <c r="QGT44"/>
      <c r="QGU44" s="59"/>
      <c r="QGZ44"/>
      <c r="QHA44" s="8"/>
      <c r="QHB44"/>
      <c r="QHC44" s="59"/>
      <c r="QHH44"/>
      <c r="QHI44" s="8"/>
      <c r="QHJ44"/>
      <c r="QHK44" s="59"/>
      <c r="QHP44"/>
      <c r="QHQ44" s="8"/>
      <c r="QHR44"/>
      <c r="QHS44" s="59"/>
      <c r="QHX44"/>
      <c r="QHY44" s="8"/>
      <c r="QHZ44"/>
      <c r="QIA44" s="59"/>
      <c r="QIF44"/>
      <c r="QIG44" s="8"/>
      <c r="QIH44"/>
      <c r="QII44" s="59"/>
      <c r="QIN44"/>
      <c r="QIO44" s="8"/>
      <c r="QIP44"/>
      <c r="QIQ44" s="59"/>
      <c r="QIV44"/>
      <c r="QIW44" s="8"/>
      <c r="QIX44"/>
      <c r="QIY44" s="59"/>
      <c r="QJD44"/>
      <c r="QJE44" s="8"/>
      <c r="QJF44"/>
      <c r="QJG44" s="59"/>
      <c r="QJL44"/>
      <c r="QJM44" s="8"/>
      <c r="QJN44"/>
      <c r="QJO44" s="59"/>
      <c r="QJT44"/>
      <c r="QJU44" s="8"/>
      <c r="QJV44"/>
      <c r="QJW44" s="59"/>
      <c r="QKB44"/>
      <c r="QKC44" s="8"/>
      <c r="QKD44"/>
      <c r="QKE44" s="59"/>
      <c r="QKJ44"/>
      <c r="QKK44" s="8"/>
      <c r="QKL44"/>
      <c r="QKM44" s="59"/>
      <c r="QKR44"/>
      <c r="QKS44" s="8"/>
      <c r="QKT44"/>
      <c r="QKU44" s="59"/>
      <c r="QKZ44"/>
      <c r="QLA44" s="8"/>
      <c r="QLB44"/>
      <c r="QLC44" s="59"/>
      <c r="QLH44"/>
      <c r="QLI44" s="8"/>
      <c r="QLJ44"/>
      <c r="QLK44" s="59"/>
      <c r="QLP44"/>
      <c r="QLQ44" s="8"/>
      <c r="QLR44"/>
      <c r="QLS44" s="59"/>
      <c r="QLX44"/>
      <c r="QLY44" s="8"/>
      <c r="QLZ44"/>
      <c r="QMA44" s="59"/>
      <c r="QMF44"/>
      <c r="QMG44" s="8"/>
      <c r="QMH44"/>
      <c r="QMI44" s="59"/>
      <c r="QMN44"/>
      <c r="QMO44" s="8"/>
      <c r="QMP44"/>
      <c r="QMQ44" s="59"/>
      <c r="QMV44"/>
      <c r="QMW44" s="8"/>
      <c r="QMX44"/>
      <c r="QMY44" s="59"/>
      <c r="QND44"/>
      <c r="QNE44" s="8"/>
      <c r="QNF44"/>
      <c r="QNG44" s="59"/>
      <c r="QNL44"/>
      <c r="QNM44" s="8"/>
      <c r="QNN44"/>
      <c r="QNO44" s="59"/>
      <c r="QNT44"/>
      <c r="QNU44" s="8"/>
      <c r="QNV44"/>
      <c r="QNW44" s="59"/>
      <c r="QOB44"/>
      <c r="QOC44" s="8"/>
      <c r="QOD44"/>
      <c r="QOE44" s="59"/>
      <c r="QOJ44"/>
      <c r="QOK44" s="8"/>
      <c r="QOL44"/>
      <c r="QOM44" s="59"/>
      <c r="QOR44"/>
      <c r="QOS44" s="8"/>
      <c r="QOT44"/>
      <c r="QOU44" s="59"/>
      <c r="QOZ44"/>
      <c r="QPA44" s="8"/>
      <c r="QPB44"/>
      <c r="QPC44" s="59"/>
      <c r="QPH44"/>
      <c r="QPI44" s="8"/>
      <c r="QPJ44"/>
      <c r="QPK44" s="59"/>
      <c r="QPP44"/>
      <c r="QPQ44" s="8"/>
      <c r="QPR44"/>
      <c r="QPS44" s="59"/>
      <c r="QPX44"/>
      <c r="QPY44" s="8"/>
      <c r="QPZ44"/>
      <c r="QQA44" s="59"/>
      <c r="QQF44"/>
      <c r="QQG44" s="8"/>
      <c r="QQH44"/>
      <c r="QQI44" s="59"/>
      <c r="QQN44"/>
      <c r="QQO44" s="8"/>
      <c r="QQP44"/>
      <c r="QQQ44" s="59"/>
      <c r="QQV44"/>
      <c r="QQW44" s="8"/>
      <c r="QQX44"/>
      <c r="QQY44" s="59"/>
      <c r="QRD44"/>
      <c r="QRE44" s="8"/>
      <c r="QRF44"/>
      <c r="QRG44" s="59"/>
      <c r="QRL44"/>
      <c r="QRM44" s="8"/>
      <c r="QRN44"/>
      <c r="QRO44" s="59"/>
      <c r="QRT44"/>
      <c r="QRU44" s="8"/>
      <c r="QRV44"/>
      <c r="QRW44" s="59"/>
      <c r="QSB44"/>
      <c r="QSC44" s="8"/>
      <c r="QSD44"/>
      <c r="QSE44" s="59"/>
      <c r="QSJ44"/>
      <c r="QSK44" s="8"/>
      <c r="QSL44"/>
      <c r="QSM44" s="59"/>
      <c r="QSR44"/>
      <c r="QSS44" s="8"/>
      <c r="QST44"/>
      <c r="QSU44" s="59"/>
      <c r="QSZ44"/>
      <c r="QTA44" s="8"/>
      <c r="QTB44"/>
      <c r="QTC44" s="59"/>
      <c r="QTH44"/>
      <c r="QTI44" s="8"/>
      <c r="QTJ44"/>
      <c r="QTK44" s="59"/>
      <c r="QTP44"/>
      <c r="QTQ44" s="8"/>
      <c r="QTR44"/>
      <c r="QTS44" s="59"/>
      <c r="QTX44"/>
      <c r="QTY44" s="8"/>
      <c r="QTZ44"/>
      <c r="QUA44" s="59"/>
      <c r="QUF44"/>
      <c r="QUG44" s="8"/>
      <c r="QUH44"/>
      <c r="QUI44" s="59"/>
      <c r="QUN44"/>
      <c r="QUO44" s="8"/>
      <c r="QUP44"/>
      <c r="QUQ44" s="59"/>
      <c r="QUV44"/>
      <c r="QUW44" s="8"/>
      <c r="QUX44"/>
      <c r="QUY44" s="59"/>
      <c r="QVD44"/>
      <c r="QVE44" s="8"/>
      <c r="QVF44"/>
      <c r="QVG44" s="59"/>
      <c r="QVL44"/>
      <c r="QVM44" s="8"/>
      <c r="QVN44"/>
      <c r="QVO44" s="59"/>
      <c r="QVT44"/>
      <c r="QVU44" s="8"/>
      <c r="QVV44"/>
      <c r="QVW44" s="59"/>
      <c r="QWB44"/>
      <c r="QWC44" s="8"/>
      <c r="QWD44"/>
      <c r="QWE44" s="59"/>
      <c r="QWJ44"/>
      <c r="QWK44" s="8"/>
      <c r="QWL44"/>
      <c r="QWM44" s="59"/>
      <c r="QWR44"/>
      <c r="QWS44" s="8"/>
      <c r="QWT44"/>
      <c r="QWU44" s="59"/>
      <c r="QWZ44"/>
      <c r="QXA44" s="8"/>
      <c r="QXB44"/>
      <c r="QXC44" s="59"/>
      <c r="QXH44"/>
      <c r="QXI44" s="8"/>
      <c r="QXJ44"/>
      <c r="QXK44" s="59"/>
      <c r="QXP44"/>
      <c r="QXQ44" s="8"/>
      <c r="QXR44"/>
      <c r="QXS44" s="59"/>
      <c r="QXX44"/>
      <c r="QXY44" s="8"/>
      <c r="QXZ44"/>
      <c r="QYA44" s="59"/>
      <c r="QYF44"/>
      <c r="QYG44" s="8"/>
      <c r="QYH44"/>
      <c r="QYI44" s="59"/>
      <c r="QYN44"/>
      <c r="QYO44" s="8"/>
      <c r="QYP44"/>
      <c r="QYQ44" s="59"/>
      <c r="QYV44"/>
      <c r="QYW44" s="8"/>
      <c r="QYX44"/>
      <c r="QYY44" s="59"/>
      <c r="QZD44"/>
      <c r="QZE44" s="8"/>
      <c r="QZF44"/>
      <c r="QZG44" s="59"/>
      <c r="QZL44"/>
      <c r="QZM44" s="8"/>
      <c r="QZN44"/>
      <c r="QZO44" s="59"/>
      <c r="QZT44"/>
      <c r="QZU44" s="8"/>
      <c r="QZV44"/>
      <c r="QZW44" s="59"/>
      <c r="RAB44"/>
      <c r="RAC44" s="8"/>
      <c r="RAD44"/>
      <c r="RAE44" s="59"/>
      <c r="RAJ44"/>
      <c r="RAK44" s="8"/>
      <c r="RAL44"/>
      <c r="RAM44" s="59"/>
      <c r="RAR44"/>
      <c r="RAS44" s="8"/>
      <c r="RAT44"/>
      <c r="RAU44" s="59"/>
      <c r="RAZ44"/>
      <c r="RBA44" s="8"/>
      <c r="RBB44"/>
      <c r="RBC44" s="59"/>
      <c r="RBH44"/>
      <c r="RBI44" s="8"/>
      <c r="RBJ44"/>
      <c r="RBK44" s="59"/>
      <c r="RBP44"/>
      <c r="RBQ44" s="8"/>
      <c r="RBR44"/>
      <c r="RBS44" s="59"/>
      <c r="RBX44"/>
      <c r="RBY44" s="8"/>
      <c r="RBZ44"/>
      <c r="RCA44" s="59"/>
      <c r="RCF44"/>
      <c r="RCG44" s="8"/>
      <c r="RCH44"/>
      <c r="RCI44" s="59"/>
      <c r="RCN44"/>
      <c r="RCO44" s="8"/>
      <c r="RCP44"/>
      <c r="RCQ44" s="59"/>
      <c r="RCV44"/>
      <c r="RCW44" s="8"/>
      <c r="RCX44"/>
      <c r="RCY44" s="59"/>
      <c r="RDD44"/>
      <c r="RDE44" s="8"/>
      <c r="RDF44"/>
      <c r="RDG44" s="59"/>
      <c r="RDL44"/>
      <c r="RDM44" s="8"/>
      <c r="RDN44"/>
      <c r="RDO44" s="59"/>
      <c r="RDT44"/>
      <c r="RDU44" s="8"/>
      <c r="RDV44"/>
      <c r="RDW44" s="59"/>
      <c r="REB44"/>
      <c r="REC44" s="8"/>
      <c r="RED44"/>
      <c r="REE44" s="59"/>
      <c r="REJ44"/>
      <c r="REK44" s="8"/>
      <c r="REL44"/>
      <c r="REM44" s="59"/>
      <c r="RER44"/>
      <c r="RES44" s="8"/>
      <c r="RET44"/>
      <c r="REU44" s="59"/>
      <c r="REZ44"/>
      <c r="RFA44" s="8"/>
      <c r="RFB44"/>
      <c r="RFC44" s="59"/>
      <c r="RFH44"/>
      <c r="RFI44" s="8"/>
      <c r="RFJ44"/>
      <c r="RFK44" s="59"/>
      <c r="RFP44"/>
      <c r="RFQ44" s="8"/>
      <c r="RFR44"/>
      <c r="RFS44" s="59"/>
      <c r="RFX44"/>
      <c r="RFY44" s="8"/>
      <c r="RFZ44"/>
      <c r="RGA44" s="59"/>
      <c r="RGF44"/>
      <c r="RGG44" s="8"/>
      <c r="RGH44"/>
      <c r="RGI44" s="59"/>
      <c r="RGN44"/>
      <c r="RGO44" s="8"/>
      <c r="RGP44"/>
      <c r="RGQ44" s="59"/>
      <c r="RGV44"/>
      <c r="RGW44" s="8"/>
      <c r="RGX44"/>
      <c r="RGY44" s="59"/>
      <c r="RHD44"/>
      <c r="RHE44" s="8"/>
      <c r="RHF44"/>
      <c r="RHG44" s="59"/>
      <c r="RHL44"/>
      <c r="RHM44" s="8"/>
      <c r="RHN44"/>
      <c r="RHO44" s="59"/>
      <c r="RHT44"/>
      <c r="RHU44" s="8"/>
      <c r="RHV44"/>
      <c r="RHW44" s="59"/>
      <c r="RIB44"/>
      <c r="RIC44" s="8"/>
      <c r="RID44"/>
      <c r="RIE44" s="59"/>
      <c r="RIJ44"/>
      <c r="RIK44" s="8"/>
      <c r="RIL44"/>
      <c r="RIM44" s="59"/>
      <c r="RIR44"/>
      <c r="RIS44" s="8"/>
      <c r="RIT44"/>
      <c r="RIU44" s="59"/>
      <c r="RIZ44"/>
      <c r="RJA44" s="8"/>
      <c r="RJB44"/>
      <c r="RJC44" s="59"/>
      <c r="RJH44"/>
      <c r="RJI44" s="8"/>
      <c r="RJJ44"/>
      <c r="RJK44" s="59"/>
      <c r="RJP44"/>
      <c r="RJQ44" s="8"/>
      <c r="RJR44"/>
      <c r="RJS44" s="59"/>
      <c r="RJX44"/>
      <c r="RJY44" s="8"/>
      <c r="RJZ44"/>
      <c r="RKA44" s="59"/>
      <c r="RKF44"/>
      <c r="RKG44" s="8"/>
      <c r="RKH44"/>
      <c r="RKI44" s="59"/>
      <c r="RKN44"/>
      <c r="RKO44" s="8"/>
      <c r="RKP44"/>
      <c r="RKQ44" s="59"/>
      <c r="RKV44"/>
      <c r="RKW44" s="8"/>
      <c r="RKX44"/>
      <c r="RKY44" s="59"/>
      <c r="RLD44"/>
      <c r="RLE44" s="8"/>
      <c r="RLF44"/>
      <c r="RLG44" s="59"/>
      <c r="RLL44"/>
      <c r="RLM44" s="8"/>
      <c r="RLN44"/>
      <c r="RLO44" s="59"/>
      <c r="RLT44"/>
      <c r="RLU44" s="8"/>
      <c r="RLV44"/>
      <c r="RLW44" s="59"/>
      <c r="RMB44"/>
      <c r="RMC44" s="8"/>
      <c r="RMD44"/>
      <c r="RME44" s="59"/>
      <c r="RMJ44"/>
      <c r="RMK44" s="8"/>
      <c r="RML44"/>
      <c r="RMM44" s="59"/>
      <c r="RMR44"/>
      <c r="RMS44" s="8"/>
      <c r="RMT44"/>
      <c r="RMU44" s="59"/>
      <c r="RMZ44"/>
      <c r="RNA44" s="8"/>
      <c r="RNB44"/>
      <c r="RNC44" s="59"/>
      <c r="RNH44"/>
      <c r="RNI44" s="8"/>
      <c r="RNJ44"/>
      <c r="RNK44" s="59"/>
      <c r="RNP44"/>
      <c r="RNQ44" s="8"/>
      <c r="RNR44"/>
      <c r="RNS44" s="59"/>
      <c r="RNX44"/>
      <c r="RNY44" s="8"/>
      <c r="RNZ44"/>
      <c r="ROA44" s="59"/>
      <c r="ROF44"/>
      <c r="ROG44" s="8"/>
      <c r="ROH44"/>
      <c r="ROI44" s="59"/>
      <c r="RON44"/>
      <c r="ROO44" s="8"/>
      <c r="ROP44"/>
      <c r="ROQ44" s="59"/>
      <c r="ROV44"/>
      <c r="ROW44" s="8"/>
      <c r="ROX44"/>
      <c r="ROY44" s="59"/>
      <c r="RPD44"/>
      <c r="RPE44" s="8"/>
      <c r="RPF44"/>
      <c r="RPG44" s="59"/>
      <c r="RPL44"/>
      <c r="RPM44" s="8"/>
      <c r="RPN44"/>
      <c r="RPO44" s="59"/>
      <c r="RPT44"/>
      <c r="RPU44" s="8"/>
      <c r="RPV44"/>
      <c r="RPW44" s="59"/>
      <c r="RQB44"/>
      <c r="RQC44" s="8"/>
      <c r="RQD44"/>
      <c r="RQE44" s="59"/>
      <c r="RQJ44"/>
      <c r="RQK44" s="8"/>
      <c r="RQL44"/>
      <c r="RQM44" s="59"/>
      <c r="RQR44"/>
      <c r="RQS44" s="8"/>
      <c r="RQT44"/>
      <c r="RQU44" s="59"/>
      <c r="RQZ44"/>
      <c r="RRA44" s="8"/>
      <c r="RRB44"/>
      <c r="RRC44" s="59"/>
      <c r="RRH44"/>
      <c r="RRI44" s="8"/>
      <c r="RRJ44"/>
      <c r="RRK44" s="59"/>
      <c r="RRP44"/>
      <c r="RRQ44" s="8"/>
      <c r="RRR44"/>
      <c r="RRS44" s="59"/>
      <c r="RRX44"/>
      <c r="RRY44" s="8"/>
      <c r="RRZ44"/>
      <c r="RSA44" s="59"/>
      <c r="RSF44"/>
      <c r="RSG44" s="8"/>
      <c r="RSH44"/>
      <c r="RSI44" s="59"/>
      <c r="RSN44"/>
      <c r="RSO44" s="8"/>
      <c r="RSP44"/>
      <c r="RSQ44" s="59"/>
      <c r="RSV44"/>
      <c r="RSW44" s="8"/>
      <c r="RSX44"/>
      <c r="RSY44" s="59"/>
      <c r="RTD44"/>
      <c r="RTE44" s="8"/>
      <c r="RTF44"/>
      <c r="RTG44" s="59"/>
      <c r="RTL44"/>
      <c r="RTM44" s="8"/>
      <c r="RTN44"/>
      <c r="RTO44" s="59"/>
      <c r="RTT44"/>
      <c r="RTU44" s="8"/>
      <c r="RTV44"/>
      <c r="RTW44" s="59"/>
      <c r="RUB44"/>
      <c r="RUC44" s="8"/>
      <c r="RUD44"/>
      <c r="RUE44" s="59"/>
      <c r="RUJ44"/>
      <c r="RUK44" s="8"/>
      <c r="RUL44"/>
      <c r="RUM44" s="59"/>
      <c r="RUR44"/>
      <c r="RUS44" s="8"/>
      <c r="RUT44"/>
      <c r="RUU44" s="59"/>
      <c r="RUZ44"/>
      <c r="RVA44" s="8"/>
      <c r="RVB44"/>
      <c r="RVC44" s="59"/>
      <c r="RVH44"/>
      <c r="RVI44" s="8"/>
      <c r="RVJ44"/>
      <c r="RVK44" s="59"/>
      <c r="RVP44"/>
      <c r="RVQ44" s="8"/>
      <c r="RVR44"/>
      <c r="RVS44" s="59"/>
      <c r="RVX44"/>
      <c r="RVY44" s="8"/>
      <c r="RVZ44"/>
      <c r="RWA44" s="59"/>
      <c r="RWF44"/>
      <c r="RWG44" s="8"/>
      <c r="RWH44"/>
      <c r="RWI44" s="59"/>
      <c r="RWN44"/>
      <c r="RWO44" s="8"/>
      <c r="RWP44"/>
      <c r="RWQ44" s="59"/>
      <c r="RWV44"/>
      <c r="RWW44" s="8"/>
      <c r="RWX44"/>
      <c r="RWY44" s="59"/>
      <c r="RXD44"/>
      <c r="RXE44" s="8"/>
      <c r="RXF44"/>
      <c r="RXG44" s="59"/>
      <c r="RXL44"/>
      <c r="RXM44" s="8"/>
      <c r="RXN44"/>
      <c r="RXO44" s="59"/>
      <c r="RXT44"/>
      <c r="RXU44" s="8"/>
      <c r="RXV44"/>
      <c r="RXW44" s="59"/>
      <c r="RYB44"/>
      <c r="RYC44" s="8"/>
      <c r="RYD44"/>
      <c r="RYE44" s="59"/>
      <c r="RYJ44"/>
      <c r="RYK44" s="8"/>
      <c r="RYL44"/>
      <c r="RYM44" s="59"/>
      <c r="RYR44"/>
      <c r="RYS44" s="8"/>
      <c r="RYT44"/>
      <c r="RYU44" s="59"/>
      <c r="RYZ44"/>
      <c r="RZA44" s="8"/>
      <c r="RZB44"/>
      <c r="RZC44" s="59"/>
      <c r="RZH44"/>
      <c r="RZI44" s="8"/>
      <c r="RZJ44"/>
      <c r="RZK44" s="59"/>
      <c r="RZP44"/>
      <c r="RZQ44" s="8"/>
      <c r="RZR44"/>
      <c r="RZS44" s="59"/>
      <c r="RZX44"/>
      <c r="RZY44" s="8"/>
      <c r="RZZ44"/>
      <c r="SAA44" s="59"/>
      <c r="SAF44"/>
      <c r="SAG44" s="8"/>
      <c r="SAH44"/>
      <c r="SAI44" s="59"/>
      <c r="SAN44"/>
      <c r="SAO44" s="8"/>
      <c r="SAP44"/>
      <c r="SAQ44" s="59"/>
      <c r="SAV44"/>
      <c r="SAW44" s="8"/>
      <c r="SAX44"/>
      <c r="SAY44" s="59"/>
      <c r="SBD44"/>
      <c r="SBE44" s="8"/>
      <c r="SBF44"/>
      <c r="SBG44" s="59"/>
      <c r="SBL44"/>
      <c r="SBM44" s="8"/>
      <c r="SBN44"/>
      <c r="SBO44" s="59"/>
      <c r="SBT44"/>
      <c r="SBU44" s="8"/>
      <c r="SBV44"/>
      <c r="SBW44" s="59"/>
      <c r="SCB44"/>
      <c r="SCC44" s="8"/>
      <c r="SCD44"/>
      <c r="SCE44" s="59"/>
      <c r="SCJ44"/>
      <c r="SCK44" s="8"/>
      <c r="SCL44"/>
      <c r="SCM44" s="59"/>
      <c r="SCR44"/>
      <c r="SCS44" s="8"/>
      <c r="SCT44"/>
      <c r="SCU44" s="59"/>
      <c r="SCZ44"/>
      <c r="SDA44" s="8"/>
      <c r="SDB44"/>
      <c r="SDC44" s="59"/>
      <c r="SDH44"/>
      <c r="SDI44" s="8"/>
      <c r="SDJ44"/>
      <c r="SDK44" s="59"/>
      <c r="SDP44"/>
      <c r="SDQ44" s="8"/>
      <c r="SDR44"/>
      <c r="SDS44" s="59"/>
      <c r="SDX44"/>
      <c r="SDY44" s="8"/>
      <c r="SDZ44"/>
      <c r="SEA44" s="59"/>
      <c r="SEF44"/>
      <c r="SEG44" s="8"/>
      <c r="SEH44"/>
      <c r="SEI44" s="59"/>
      <c r="SEN44"/>
      <c r="SEO44" s="8"/>
      <c r="SEP44"/>
      <c r="SEQ44" s="59"/>
      <c r="SEV44"/>
      <c r="SEW44" s="8"/>
      <c r="SEX44"/>
      <c r="SEY44" s="59"/>
      <c r="SFD44"/>
      <c r="SFE44" s="8"/>
      <c r="SFF44"/>
      <c r="SFG44" s="59"/>
      <c r="SFL44"/>
      <c r="SFM44" s="8"/>
      <c r="SFN44"/>
      <c r="SFO44" s="59"/>
      <c r="SFT44"/>
      <c r="SFU44" s="8"/>
      <c r="SFV44"/>
      <c r="SFW44" s="59"/>
      <c r="SGB44"/>
      <c r="SGC44" s="8"/>
      <c r="SGD44"/>
      <c r="SGE44" s="59"/>
      <c r="SGJ44"/>
      <c r="SGK44" s="8"/>
      <c r="SGL44"/>
      <c r="SGM44" s="59"/>
      <c r="SGR44"/>
      <c r="SGS44" s="8"/>
      <c r="SGT44"/>
      <c r="SGU44" s="59"/>
      <c r="SGZ44"/>
      <c r="SHA44" s="8"/>
      <c r="SHB44"/>
      <c r="SHC44" s="59"/>
      <c r="SHH44"/>
      <c r="SHI44" s="8"/>
      <c r="SHJ44"/>
      <c r="SHK44" s="59"/>
      <c r="SHP44"/>
      <c r="SHQ44" s="8"/>
      <c r="SHR44"/>
      <c r="SHS44" s="59"/>
      <c r="SHX44"/>
      <c r="SHY44" s="8"/>
      <c r="SHZ44"/>
      <c r="SIA44" s="59"/>
      <c r="SIF44"/>
      <c r="SIG44" s="8"/>
      <c r="SIH44"/>
      <c r="SII44" s="59"/>
      <c r="SIN44"/>
      <c r="SIO44" s="8"/>
      <c r="SIP44"/>
      <c r="SIQ44" s="59"/>
      <c r="SIV44"/>
      <c r="SIW44" s="8"/>
      <c r="SIX44"/>
      <c r="SIY44" s="59"/>
      <c r="SJD44"/>
      <c r="SJE44" s="8"/>
      <c r="SJF44"/>
      <c r="SJG44" s="59"/>
      <c r="SJL44"/>
      <c r="SJM44" s="8"/>
      <c r="SJN44"/>
      <c r="SJO44" s="59"/>
      <c r="SJT44"/>
      <c r="SJU44" s="8"/>
      <c r="SJV44"/>
      <c r="SJW44" s="59"/>
      <c r="SKB44"/>
      <c r="SKC44" s="8"/>
      <c r="SKD44"/>
      <c r="SKE44" s="59"/>
      <c r="SKJ44"/>
      <c r="SKK44" s="8"/>
      <c r="SKL44"/>
      <c r="SKM44" s="59"/>
      <c r="SKR44"/>
      <c r="SKS44" s="8"/>
      <c r="SKT44"/>
      <c r="SKU44" s="59"/>
      <c r="SKZ44"/>
      <c r="SLA44" s="8"/>
      <c r="SLB44"/>
      <c r="SLC44" s="59"/>
      <c r="SLH44"/>
      <c r="SLI44" s="8"/>
      <c r="SLJ44"/>
      <c r="SLK44" s="59"/>
      <c r="SLP44"/>
      <c r="SLQ44" s="8"/>
      <c r="SLR44"/>
      <c r="SLS44" s="59"/>
      <c r="SLX44"/>
      <c r="SLY44" s="8"/>
      <c r="SLZ44"/>
      <c r="SMA44" s="59"/>
      <c r="SMF44"/>
      <c r="SMG44" s="8"/>
      <c r="SMH44"/>
      <c r="SMI44" s="59"/>
      <c r="SMN44"/>
      <c r="SMO44" s="8"/>
      <c r="SMP44"/>
      <c r="SMQ44" s="59"/>
      <c r="SMV44"/>
      <c r="SMW44" s="8"/>
      <c r="SMX44"/>
      <c r="SMY44" s="59"/>
      <c r="SND44"/>
      <c r="SNE44" s="8"/>
      <c r="SNF44"/>
      <c r="SNG44" s="59"/>
      <c r="SNL44"/>
      <c r="SNM44" s="8"/>
      <c r="SNN44"/>
      <c r="SNO44" s="59"/>
      <c r="SNT44"/>
      <c r="SNU44" s="8"/>
      <c r="SNV44"/>
      <c r="SNW44" s="59"/>
      <c r="SOB44"/>
      <c r="SOC44" s="8"/>
      <c r="SOD44"/>
      <c r="SOE44" s="59"/>
      <c r="SOJ44"/>
      <c r="SOK44" s="8"/>
      <c r="SOL44"/>
      <c r="SOM44" s="59"/>
      <c r="SOR44"/>
      <c r="SOS44" s="8"/>
      <c r="SOT44"/>
      <c r="SOU44" s="59"/>
      <c r="SOZ44"/>
      <c r="SPA44" s="8"/>
      <c r="SPB44"/>
      <c r="SPC44" s="59"/>
      <c r="SPH44"/>
      <c r="SPI44" s="8"/>
      <c r="SPJ44"/>
      <c r="SPK44" s="59"/>
      <c r="SPP44"/>
      <c r="SPQ44" s="8"/>
      <c r="SPR44"/>
      <c r="SPS44" s="59"/>
      <c r="SPX44"/>
      <c r="SPY44" s="8"/>
      <c r="SPZ44"/>
      <c r="SQA44" s="59"/>
      <c r="SQF44"/>
      <c r="SQG44" s="8"/>
      <c r="SQH44"/>
      <c r="SQI44" s="59"/>
      <c r="SQN44"/>
      <c r="SQO44" s="8"/>
      <c r="SQP44"/>
      <c r="SQQ44" s="59"/>
      <c r="SQV44"/>
      <c r="SQW44" s="8"/>
      <c r="SQX44"/>
      <c r="SQY44" s="59"/>
      <c r="SRD44"/>
      <c r="SRE44" s="8"/>
      <c r="SRF44"/>
      <c r="SRG44" s="59"/>
      <c r="SRL44"/>
      <c r="SRM44" s="8"/>
      <c r="SRN44"/>
      <c r="SRO44" s="59"/>
      <c r="SRT44"/>
      <c r="SRU44" s="8"/>
      <c r="SRV44"/>
      <c r="SRW44" s="59"/>
      <c r="SSB44"/>
      <c r="SSC44" s="8"/>
      <c r="SSD44"/>
      <c r="SSE44" s="59"/>
      <c r="SSJ44"/>
      <c r="SSK44" s="8"/>
      <c r="SSL44"/>
      <c r="SSM44" s="59"/>
      <c r="SSR44"/>
      <c r="SSS44" s="8"/>
      <c r="SST44"/>
      <c r="SSU44" s="59"/>
      <c r="SSZ44"/>
      <c r="STA44" s="8"/>
      <c r="STB44"/>
      <c r="STC44" s="59"/>
      <c r="STH44"/>
      <c r="STI44" s="8"/>
      <c r="STJ44"/>
      <c r="STK44" s="59"/>
      <c r="STP44"/>
      <c r="STQ44" s="8"/>
      <c r="STR44"/>
      <c r="STS44" s="59"/>
      <c r="STX44"/>
      <c r="STY44" s="8"/>
      <c r="STZ44"/>
      <c r="SUA44" s="59"/>
      <c r="SUF44"/>
      <c r="SUG44" s="8"/>
      <c r="SUH44"/>
      <c r="SUI44" s="59"/>
      <c r="SUN44"/>
      <c r="SUO44" s="8"/>
      <c r="SUP44"/>
      <c r="SUQ44" s="59"/>
      <c r="SUV44"/>
      <c r="SUW44" s="8"/>
      <c r="SUX44"/>
      <c r="SUY44" s="59"/>
      <c r="SVD44"/>
      <c r="SVE44" s="8"/>
      <c r="SVF44"/>
      <c r="SVG44" s="59"/>
      <c r="SVL44"/>
      <c r="SVM44" s="8"/>
      <c r="SVN44"/>
      <c r="SVO44" s="59"/>
      <c r="SVT44"/>
      <c r="SVU44" s="8"/>
      <c r="SVV44"/>
      <c r="SVW44" s="59"/>
      <c r="SWB44"/>
      <c r="SWC44" s="8"/>
      <c r="SWD44"/>
      <c r="SWE44" s="59"/>
      <c r="SWJ44"/>
      <c r="SWK44" s="8"/>
      <c r="SWL44"/>
      <c r="SWM44" s="59"/>
      <c r="SWR44"/>
      <c r="SWS44" s="8"/>
      <c r="SWT44"/>
      <c r="SWU44" s="59"/>
      <c r="SWZ44"/>
      <c r="SXA44" s="8"/>
      <c r="SXB44"/>
      <c r="SXC44" s="59"/>
      <c r="SXH44"/>
      <c r="SXI44" s="8"/>
      <c r="SXJ44"/>
      <c r="SXK44" s="59"/>
      <c r="SXP44"/>
      <c r="SXQ44" s="8"/>
      <c r="SXR44"/>
      <c r="SXS44" s="59"/>
      <c r="SXX44"/>
      <c r="SXY44" s="8"/>
      <c r="SXZ44"/>
      <c r="SYA44" s="59"/>
      <c r="SYF44"/>
      <c r="SYG44" s="8"/>
      <c r="SYH44"/>
      <c r="SYI44" s="59"/>
      <c r="SYN44"/>
      <c r="SYO44" s="8"/>
      <c r="SYP44"/>
      <c r="SYQ44" s="59"/>
      <c r="SYV44"/>
      <c r="SYW44" s="8"/>
      <c r="SYX44"/>
      <c r="SYY44" s="59"/>
      <c r="SZD44"/>
      <c r="SZE44" s="8"/>
      <c r="SZF44"/>
      <c r="SZG44" s="59"/>
      <c r="SZL44"/>
      <c r="SZM44" s="8"/>
      <c r="SZN44"/>
      <c r="SZO44" s="59"/>
      <c r="SZT44"/>
      <c r="SZU44" s="8"/>
      <c r="SZV44"/>
      <c r="SZW44" s="59"/>
      <c r="TAB44"/>
      <c r="TAC44" s="8"/>
      <c r="TAD44"/>
      <c r="TAE44" s="59"/>
      <c r="TAJ44"/>
      <c r="TAK44" s="8"/>
      <c r="TAL44"/>
      <c r="TAM44" s="59"/>
      <c r="TAR44"/>
      <c r="TAS44" s="8"/>
      <c r="TAT44"/>
      <c r="TAU44" s="59"/>
      <c r="TAZ44"/>
      <c r="TBA44" s="8"/>
      <c r="TBB44"/>
      <c r="TBC44" s="59"/>
      <c r="TBH44"/>
      <c r="TBI44" s="8"/>
      <c r="TBJ44"/>
      <c r="TBK44" s="59"/>
      <c r="TBP44"/>
      <c r="TBQ44" s="8"/>
      <c r="TBR44"/>
      <c r="TBS44" s="59"/>
      <c r="TBX44"/>
      <c r="TBY44" s="8"/>
      <c r="TBZ44"/>
      <c r="TCA44" s="59"/>
      <c r="TCF44"/>
      <c r="TCG44" s="8"/>
      <c r="TCH44"/>
      <c r="TCI44" s="59"/>
      <c r="TCN44"/>
      <c r="TCO44" s="8"/>
      <c r="TCP44"/>
      <c r="TCQ44" s="59"/>
      <c r="TCV44"/>
      <c r="TCW44" s="8"/>
      <c r="TCX44"/>
      <c r="TCY44" s="59"/>
      <c r="TDD44"/>
      <c r="TDE44" s="8"/>
      <c r="TDF44"/>
      <c r="TDG44" s="59"/>
      <c r="TDL44"/>
      <c r="TDM44" s="8"/>
      <c r="TDN44"/>
      <c r="TDO44" s="59"/>
      <c r="TDT44"/>
      <c r="TDU44" s="8"/>
      <c r="TDV44"/>
      <c r="TDW44" s="59"/>
      <c r="TEB44"/>
      <c r="TEC44" s="8"/>
      <c r="TED44"/>
      <c r="TEE44" s="59"/>
      <c r="TEJ44"/>
      <c r="TEK44" s="8"/>
      <c r="TEL44"/>
      <c r="TEM44" s="59"/>
      <c r="TER44"/>
      <c r="TES44" s="8"/>
      <c r="TET44"/>
      <c r="TEU44" s="59"/>
      <c r="TEZ44"/>
      <c r="TFA44" s="8"/>
      <c r="TFB44"/>
      <c r="TFC44" s="59"/>
      <c r="TFH44"/>
      <c r="TFI44" s="8"/>
      <c r="TFJ44"/>
      <c r="TFK44" s="59"/>
      <c r="TFP44"/>
      <c r="TFQ44" s="8"/>
      <c r="TFR44"/>
      <c r="TFS44" s="59"/>
      <c r="TFX44"/>
      <c r="TFY44" s="8"/>
      <c r="TFZ44"/>
      <c r="TGA44" s="59"/>
      <c r="TGF44"/>
      <c r="TGG44" s="8"/>
      <c r="TGH44"/>
      <c r="TGI44" s="59"/>
      <c r="TGN44"/>
      <c r="TGO44" s="8"/>
      <c r="TGP44"/>
      <c r="TGQ44" s="59"/>
      <c r="TGV44"/>
      <c r="TGW44" s="8"/>
      <c r="TGX44"/>
      <c r="TGY44" s="59"/>
      <c r="THD44"/>
      <c r="THE44" s="8"/>
      <c r="THF44"/>
      <c r="THG44" s="59"/>
      <c r="THL44"/>
      <c r="THM44" s="8"/>
      <c r="THN44"/>
      <c r="THO44" s="59"/>
      <c r="THT44"/>
      <c r="THU44" s="8"/>
      <c r="THV44"/>
      <c r="THW44" s="59"/>
      <c r="TIB44"/>
      <c r="TIC44" s="8"/>
      <c r="TID44"/>
      <c r="TIE44" s="59"/>
      <c r="TIJ44"/>
      <c r="TIK44" s="8"/>
      <c r="TIL44"/>
      <c r="TIM44" s="59"/>
      <c r="TIR44"/>
      <c r="TIS44" s="8"/>
      <c r="TIT44"/>
      <c r="TIU44" s="59"/>
      <c r="TIZ44"/>
      <c r="TJA44" s="8"/>
      <c r="TJB44"/>
      <c r="TJC44" s="59"/>
      <c r="TJH44"/>
      <c r="TJI44" s="8"/>
      <c r="TJJ44"/>
      <c r="TJK44" s="59"/>
      <c r="TJP44"/>
      <c r="TJQ44" s="8"/>
      <c r="TJR44"/>
      <c r="TJS44" s="59"/>
      <c r="TJX44"/>
      <c r="TJY44" s="8"/>
      <c r="TJZ44"/>
      <c r="TKA44" s="59"/>
      <c r="TKF44"/>
      <c r="TKG44" s="8"/>
      <c r="TKH44"/>
      <c r="TKI44" s="59"/>
      <c r="TKN44"/>
      <c r="TKO44" s="8"/>
      <c r="TKP44"/>
      <c r="TKQ44" s="59"/>
      <c r="TKV44"/>
      <c r="TKW44" s="8"/>
      <c r="TKX44"/>
      <c r="TKY44" s="59"/>
      <c r="TLD44"/>
      <c r="TLE44" s="8"/>
      <c r="TLF44"/>
      <c r="TLG44" s="59"/>
      <c r="TLL44"/>
      <c r="TLM44" s="8"/>
      <c r="TLN44"/>
      <c r="TLO44" s="59"/>
      <c r="TLT44"/>
      <c r="TLU44" s="8"/>
      <c r="TLV44"/>
      <c r="TLW44" s="59"/>
      <c r="TMB44"/>
      <c r="TMC44" s="8"/>
      <c r="TMD44"/>
      <c r="TME44" s="59"/>
      <c r="TMJ44"/>
      <c r="TMK44" s="8"/>
      <c r="TML44"/>
      <c r="TMM44" s="59"/>
      <c r="TMR44"/>
      <c r="TMS44" s="8"/>
      <c r="TMT44"/>
      <c r="TMU44" s="59"/>
      <c r="TMZ44"/>
      <c r="TNA44" s="8"/>
      <c r="TNB44"/>
      <c r="TNC44" s="59"/>
      <c r="TNH44"/>
      <c r="TNI44" s="8"/>
      <c r="TNJ44"/>
      <c r="TNK44" s="59"/>
      <c r="TNP44"/>
      <c r="TNQ44" s="8"/>
      <c r="TNR44"/>
      <c r="TNS44" s="59"/>
      <c r="TNX44"/>
      <c r="TNY44" s="8"/>
      <c r="TNZ44"/>
      <c r="TOA44" s="59"/>
      <c r="TOF44"/>
      <c r="TOG44" s="8"/>
      <c r="TOH44"/>
      <c r="TOI44" s="59"/>
      <c r="TON44"/>
      <c r="TOO44" s="8"/>
      <c r="TOP44"/>
      <c r="TOQ44" s="59"/>
      <c r="TOV44"/>
      <c r="TOW44" s="8"/>
      <c r="TOX44"/>
      <c r="TOY44" s="59"/>
      <c r="TPD44"/>
      <c r="TPE44" s="8"/>
      <c r="TPF44"/>
      <c r="TPG44" s="59"/>
      <c r="TPL44"/>
      <c r="TPM44" s="8"/>
      <c r="TPN44"/>
      <c r="TPO44" s="59"/>
      <c r="TPT44"/>
      <c r="TPU44" s="8"/>
      <c r="TPV44"/>
      <c r="TPW44" s="59"/>
      <c r="TQB44"/>
      <c r="TQC44" s="8"/>
      <c r="TQD44"/>
      <c r="TQE44" s="59"/>
      <c r="TQJ44"/>
      <c r="TQK44" s="8"/>
      <c r="TQL44"/>
      <c r="TQM44" s="59"/>
      <c r="TQR44"/>
      <c r="TQS44" s="8"/>
      <c r="TQT44"/>
      <c r="TQU44" s="59"/>
      <c r="TQZ44"/>
      <c r="TRA44" s="8"/>
      <c r="TRB44"/>
      <c r="TRC44" s="59"/>
      <c r="TRH44"/>
      <c r="TRI44" s="8"/>
      <c r="TRJ44"/>
      <c r="TRK44" s="59"/>
      <c r="TRP44"/>
      <c r="TRQ44" s="8"/>
      <c r="TRR44"/>
      <c r="TRS44" s="59"/>
      <c r="TRX44"/>
      <c r="TRY44" s="8"/>
      <c r="TRZ44"/>
      <c r="TSA44" s="59"/>
      <c r="TSF44"/>
      <c r="TSG44" s="8"/>
      <c r="TSH44"/>
      <c r="TSI44" s="59"/>
      <c r="TSN44"/>
      <c r="TSO44" s="8"/>
      <c r="TSP44"/>
      <c r="TSQ44" s="59"/>
      <c r="TSV44"/>
      <c r="TSW44" s="8"/>
      <c r="TSX44"/>
      <c r="TSY44" s="59"/>
      <c r="TTD44"/>
      <c r="TTE44" s="8"/>
      <c r="TTF44"/>
      <c r="TTG44" s="59"/>
      <c r="TTL44"/>
      <c r="TTM44" s="8"/>
      <c r="TTN44"/>
      <c r="TTO44" s="59"/>
      <c r="TTT44"/>
      <c r="TTU44" s="8"/>
      <c r="TTV44"/>
      <c r="TTW44" s="59"/>
      <c r="TUB44"/>
      <c r="TUC44" s="8"/>
      <c r="TUD44"/>
      <c r="TUE44" s="59"/>
      <c r="TUJ44"/>
      <c r="TUK44" s="8"/>
      <c r="TUL44"/>
      <c r="TUM44" s="59"/>
      <c r="TUR44"/>
      <c r="TUS44" s="8"/>
      <c r="TUT44"/>
      <c r="TUU44" s="59"/>
      <c r="TUZ44"/>
      <c r="TVA44" s="8"/>
      <c r="TVB44"/>
      <c r="TVC44" s="59"/>
      <c r="TVH44"/>
      <c r="TVI44" s="8"/>
      <c r="TVJ44"/>
      <c r="TVK44" s="59"/>
      <c r="TVP44"/>
      <c r="TVQ44" s="8"/>
      <c r="TVR44"/>
      <c r="TVS44" s="59"/>
      <c r="TVX44"/>
      <c r="TVY44" s="8"/>
      <c r="TVZ44"/>
      <c r="TWA44" s="59"/>
      <c r="TWF44"/>
      <c r="TWG44" s="8"/>
      <c r="TWH44"/>
      <c r="TWI44" s="59"/>
      <c r="TWN44"/>
      <c r="TWO44" s="8"/>
      <c r="TWP44"/>
      <c r="TWQ44" s="59"/>
      <c r="TWV44"/>
      <c r="TWW44" s="8"/>
      <c r="TWX44"/>
      <c r="TWY44" s="59"/>
      <c r="TXD44"/>
      <c r="TXE44" s="8"/>
      <c r="TXF44"/>
      <c r="TXG44" s="59"/>
      <c r="TXL44"/>
      <c r="TXM44" s="8"/>
      <c r="TXN44"/>
      <c r="TXO44" s="59"/>
      <c r="TXT44"/>
      <c r="TXU44" s="8"/>
      <c r="TXV44"/>
      <c r="TXW44" s="59"/>
      <c r="TYB44"/>
      <c r="TYC44" s="8"/>
      <c r="TYD44"/>
      <c r="TYE44" s="59"/>
      <c r="TYJ44"/>
      <c r="TYK44" s="8"/>
      <c r="TYL44"/>
      <c r="TYM44" s="59"/>
      <c r="TYR44"/>
      <c r="TYS44" s="8"/>
      <c r="TYT44"/>
      <c r="TYU44" s="59"/>
      <c r="TYZ44"/>
      <c r="TZA44" s="8"/>
      <c r="TZB44"/>
      <c r="TZC44" s="59"/>
      <c r="TZH44"/>
      <c r="TZI44" s="8"/>
      <c r="TZJ44"/>
      <c r="TZK44" s="59"/>
      <c r="TZP44"/>
      <c r="TZQ44" s="8"/>
      <c r="TZR44"/>
      <c r="TZS44" s="59"/>
      <c r="TZX44"/>
      <c r="TZY44" s="8"/>
      <c r="TZZ44"/>
      <c r="UAA44" s="59"/>
      <c r="UAF44"/>
      <c r="UAG44" s="8"/>
      <c r="UAH44"/>
      <c r="UAI44" s="59"/>
      <c r="UAN44"/>
      <c r="UAO44" s="8"/>
      <c r="UAP44"/>
      <c r="UAQ44" s="59"/>
      <c r="UAV44"/>
      <c r="UAW44" s="8"/>
      <c r="UAX44"/>
      <c r="UAY44" s="59"/>
      <c r="UBD44"/>
      <c r="UBE44" s="8"/>
      <c r="UBF44"/>
      <c r="UBG44" s="59"/>
      <c r="UBL44"/>
      <c r="UBM44" s="8"/>
      <c r="UBN44"/>
      <c r="UBO44" s="59"/>
      <c r="UBT44"/>
      <c r="UBU44" s="8"/>
      <c r="UBV44"/>
      <c r="UBW44" s="59"/>
      <c r="UCB44"/>
      <c r="UCC44" s="8"/>
      <c r="UCD44"/>
      <c r="UCE44" s="59"/>
      <c r="UCJ44"/>
      <c r="UCK44" s="8"/>
      <c r="UCL44"/>
      <c r="UCM44" s="59"/>
      <c r="UCR44"/>
      <c r="UCS44" s="8"/>
      <c r="UCT44"/>
      <c r="UCU44" s="59"/>
      <c r="UCZ44"/>
      <c r="UDA44" s="8"/>
      <c r="UDB44"/>
      <c r="UDC44" s="59"/>
      <c r="UDH44"/>
      <c r="UDI44" s="8"/>
      <c r="UDJ44"/>
      <c r="UDK44" s="59"/>
      <c r="UDP44"/>
      <c r="UDQ44" s="8"/>
      <c r="UDR44"/>
      <c r="UDS44" s="59"/>
      <c r="UDX44"/>
      <c r="UDY44" s="8"/>
      <c r="UDZ44"/>
      <c r="UEA44" s="59"/>
      <c r="UEF44"/>
      <c r="UEG44" s="8"/>
      <c r="UEH44"/>
      <c r="UEI44" s="59"/>
      <c r="UEN44"/>
      <c r="UEO44" s="8"/>
      <c r="UEP44"/>
      <c r="UEQ44" s="59"/>
      <c r="UEV44"/>
      <c r="UEW44" s="8"/>
      <c r="UEX44"/>
      <c r="UEY44" s="59"/>
      <c r="UFD44"/>
      <c r="UFE44" s="8"/>
      <c r="UFF44"/>
      <c r="UFG44" s="59"/>
      <c r="UFL44"/>
      <c r="UFM44" s="8"/>
      <c r="UFN44"/>
      <c r="UFO44" s="59"/>
      <c r="UFT44"/>
      <c r="UFU44" s="8"/>
      <c r="UFV44"/>
      <c r="UFW44" s="59"/>
      <c r="UGB44"/>
      <c r="UGC44" s="8"/>
      <c r="UGD44"/>
      <c r="UGE44" s="59"/>
      <c r="UGJ44"/>
      <c r="UGK44" s="8"/>
      <c r="UGL44"/>
      <c r="UGM44" s="59"/>
      <c r="UGR44"/>
      <c r="UGS44" s="8"/>
      <c r="UGT44"/>
      <c r="UGU44" s="59"/>
      <c r="UGZ44"/>
      <c r="UHA44" s="8"/>
      <c r="UHB44"/>
      <c r="UHC44" s="59"/>
      <c r="UHH44"/>
      <c r="UHI44" s="8"/>
      <c r="UHJ44"/>
      <c r="UHK44" s="59"/>
      <c r="UHP44"/>
      <c r="UHQ44" s="8"/>
      <c r="UHR44"/>
      <c r="UHS44" s="59"/>
      <c r="UHX44"/>
      <c r="UHY44" s="8"/>
      <c r="UHZ44"/>
      <c r="UIA44" s="59"/>
      <c r="UIF44"/>
      <c r="UIG44" s="8"/>
      <c r="UIH44"/>
      <c r="UII44" s="59"/>
      <c r="UIN44"/>
      <c r="UIO44" s="8"/>
      <c r="UIP44"/>
      <c r="UIQ44" s="59"/>
      <c r="UIV44"/>
      <c r="UIW44" s="8"/>
      <c r="UIX44"/>
      <c r="UIY44" s="59"/>
      <c r="UJD44"/>
      <c r="UJE44" s="8"/>
      <c r="UJF44"/>
      <c r="UJG44" s="59"/>
      <c r="UJL44"/>
      <c r="UJM44" s="8"/>
      <c r="UJN44"/>
      <c r="UJO44" s="59"/>
      <c r="UJT44"/>
      <c r="UJU44" s="8"/>
      <c r="UJV44"/>
      <c r="UJW44" s="59"/>
      <c r="UKB44"/>
      <c r="UKC44" s="8"/>
      <c r="UKD44"/>
      <c r="UKE44" s="59"/>
      <c r="UKJ44"/>
      <c r="UKK44" s="8"/>
      <c r="UKL44"/>
      <c r="UKM44" s="59"/>
      <c r="UKR44"/>
      <c r="UKS44" s="8"/>
      <c r="UKT44"/>
      <c r="UKU44" s="59"/>
      <c r="UKZ44"/>
      <c r="ULA44" s="8"/>
      <c r="ULB44"/>
      <c r="ULC44" s="59"/>
      <c r="ULH44"/>
      <c r="ULI44" s="8"/>
      <c r="ULJ44"/>
      <c r="ULK44" s="59"/>
      <c r="ULP44"/>
      <c r="ULQ44" s="8"/>
      <c r="ULR44"/>
      <c r="ULS44" s="59"/>
      <c r="ULX44"/>
      <c r="ULY44" s="8"/>
      <c r="ULZ44"/>
      <c r="UMA44" s="59"/>
      <c r="UMF44"/>
      <c r="UMG44" s="8"/>
      <c r="UMH44"/>
      <c r="UMI44" s="59"/>
      <c r="UMN44"/>
      <c r="UMO44" s="8"/>
      <c r="UMP44"/>
      <c r="UMQ44" s="59"/>
      <c r="UMV44"/>
      <c r="UMW44" s="8"/>
      <c r="UMX44"/>
      <c r="UMY44" s="59"/>
      <c r="UND44"/>
      <c r="UNE44" s="8"/>
      <c r="UNF44"/>
      <c r="UNG44" s="59"/>
      <c r="UNL44"/>
      <c r="UNM44" s="8"/>
      <c r="UNN44"/>
      <c r="UNO44" s="59"/>
      <c r="UNT44"/>
      <c r="UNU44" s="8"/>
      <c r="UNV44"/>
      <c r="UNW44" s="59"/>
      <c r="UOB44"/>
      <c r="UOC44" s="8"/>
      <c r="UOD44"/>
      <c r="UOE44" s="59"/>
      <c r="UOJ44"/>
      <c r="UOK44" s="8"/>
      <c r="UOL44"/>
      <c r="UOM44" s="59"/>
      <c r="UOR44"/>
      <c r="UOS44" s="8"/>
      <c r="UOT44"/>
      <c r="UOU44" s="59"/>
      <c r="UOZ44"/>
      <c r="UPA44" s="8"/>
      <c r="UPB44"/>
      <c r="UPC44" s="59"/>
      <c r="UPH44"/>
      <c r="UPI44" s="8"/>
      <c r="UPJ44"/>
      <c r="UPK44" s="59"/>
      <c r="UPP44"/>
      <c r="UPQ44" s="8"/>
      <c r="UPR44"/>
      <c r="UPS44" s="59"/>
      <c r="UPX44"/>
      <c r="UPY44" s="8"/>
      <c r="UPZ44"/>
      <c r="UQA44" s="59"/>
      <c r="UQF44"/>
      <c r="UQG44" s="8"/>
      <c r="UQH44"/>
      <c r="UQI44" s="59"/>
      <c r="UQN44"/>
      <c r="UQO44" s="8"/>
      <c r="UQP44"/>
      <c r="UQQ44" s="59"/>
      <c r="UQV44"/>
      <c r="UQW44" s="8"/>
      <c r="UQX44"/>
      <c r="UQY44" s="59"/>
      <c r="URD44"/>
      <c r="URE44" s="8"/>
      <c r="URF44"/>
      <c r="URG44" s="59"/>
      <c r="URL44"/>
      <c r="URM44" s="8"/>
      <c r="URN44"/>
      <c r="URO44" s="59"/>
      <c r="URT44"/>
      <c r="URU44" s="8"/>
      <c r="URV44"/>
      <c r="URW44" s="59"/>
      <c r="USB44"/>
      <c r="USC44" s="8"/>
      <c r="USD44"/>
      <c r="USE44" s="59"/>
      <c r="USJ44"/>
      <c r="USK44" s="8"/>
      <c r="USL44"/>
      <c r="USM44" s="59"/>
      <c r="USR44"/>
      <c r="USS44" s="8"/>
      <c r="UST44"/>
      <c r="USU44" s="59"/>
      <c r="USZ44"/>
      <c r="UTA44" s="8"/>
      <c r="UTB44"/>
      <c r="UTC44" s="59"/>
      <c r="UTH44"/>
      <c r="UTI44" s="8"/>
      <c r="UTJ44"/>
      <c r="UTK44" s="59"/>
      <c r="UTP44"/>
      <c r="UTQ44" s="8"/>
      <c r="UTR44"/>
      <c r="UTS44" s="59"/>
      <c r="UTX44"/>
      <c r="UTY44" s="8"/>
      <c r="UTZ44"/>
      <c r="UUA44" s="59"/>
      <c r="UUF44"/>
      <c r="UUG44" s="8"/>
      <c r="UUH44"/>
      <c r="UUI44" s="59"/>
      <c r="UUN44"/>
      <c r="UUO44" s="8"/>
      <c r="UUP44"/>
      <c r="UUQ44" s="59"/>
      <c r="UUV44"/>
      <c r="UUW44" s="8"/>
      <c r="UUX44"/>
      <c r="UUY44" s="59"/>
      <c r="UVD44"/>
      <c r="UVE44" s="8"/>
      <c r="UVF44"/>
      <c r="UVG44" s="59"/>
      <c r="UVL44"/>
      <c r="UVM44" s="8"/>
      <c r="UVN44"/>
      <c r="UVO44" s="59"/>
      <c r="UVT44"/>
      <c r="UVU44" s="8"/>
      <c r="UVV44"/>
      <c r="UVW44" s="59"/>
      <c r="UWB44"/>
      <c r="UWC44" s="8"/>
      <c r="UWD44"/>
      <c r="UWE44" s="59"/>
      <c r="UWJ44"/>
      <c r="UWK44" s="8"/>
      <c r="UWL44"/>
      <c r="UWM44" s="59"/>
      <c r="UWR44"/>
      <c r="UWS44" s="8"/>
      <c r="UWT44"/>
      <c r="UWU44" s="59"/>
      <c r="UWZ44"/>
      <c r="UXA44" s="8"/>
      <c r="UXB44"/>
      <c r="UXC44" s="59"/>
      <c r="UXH44"/>
      <c r="UXI44" s="8"/>
      <c r="UXJ44"/>
      <c r="UXK44" s="59"/>
      <c r="UXP44"/>
      <c r="UXQ44" s="8"/>
      <c r="UXR44"/>
      <c r="UXS44" s="59"/>
      <c r="UXX44"/>
      <c r="UXY44" s="8"/>
      <c r="UXZ44"/>
      <c r="UYA44" s="59"/>
      <c r="UYF44"/>
      <c r="UYG44" s="8"/>
      <c r="UYH44"/>
      <c r="UYI44" s="59"/>
      <c r="UYN44"/>
      <c r="UYO44" s="8"/>
      <c r="UYP44"/>
      <c r="UYQ44" s="59"/>
      <c r="UYV44"/>
      <c r="UYW44" s="8"/>
      <c r="UYX44"/>
      <c r="UYY44" s="59"/>
      <c r="UZD44"/>
      <c r="UZE44" s="8"/>
      <c r="UZF44"/>
      <c r="UZG44" s="59"/>
      <c r="UZL44"/>
      <c r="UZM44" s="8"/>
      <c r="UZN44"/>
      <c r="UZO44" s="59"/>
      <c r="UZT44"/>
      <c r="UZU44" s="8"/>
      <c r="UZV44"/>
      <c r="UZW44" s="59"/>
      <c r="VAB44"/>
      <c r="VAC44" s="8"/>
      <c r="VAD44"/>
      <c r="VAE44" s="59"/>
      <c r="VAJ44"/>
      <c r="VAK44" s="8"/>
      <c r="VAL44"/>
      <c r="VAM44" s="59"/>
      <c r="VAR44"/>
      <c r="VAS44" s="8"/>
      <c r="VAT44"/>
      <c r="VAU44" s="59"/>
      <c r="VAZ44"/>
      <c r="VBA44" s="8"/>
      <c r="VBB44"/>
      <c r="VBC44" s="59"/>
      <c r="VBH44"/>
      <c r="VBI44" s="8"/>
      <c r="VBJ44"/>
      <c r="VBK44" s="59"/>
      <c r="VBP44"/>
      <c r="VBQ44" s="8"/>
      <c r="VBR44"/>
      <c r="VBS44" s="59"/>
      <c r="VBX44"/>
      <c r="VBY44" s="8"/>
      <c r="VBZ44"/>
      <c r="VCA44" s="59"/>
      <c r="VCF44"/>
      <c r="VCG44" s="8"/>
      <c r="VCH44"/>
      <c r="VCI44" s="59"/>
      <c r="VCN44"/>
      <c r="VCO44" s="8"/>
      <c r="VCP44"/>
      <c r="VCQ44" s="59"/>
      <c r="VCV44"/>
      <c r="VCW44" s="8"/>
      <c r="VCX44"/>
      <c r="VCY44" s="59"/>
      <c r="VDD44"/>
      <c r="VDE44" s="8"/>
      <c r="VDF44"/>
      <c r="VDG44" s="59"/>
      <c r="VDL44"/>
      <c r="VDM44" s="8"/>
      <c r="VDN44"/>
      <c r="VDO44" s="59"/>
      <c r="VDT44"/>
      <c r="VDU44" s="8"/>
      <c r="VDV44"/>
      <c r="VDW44" s="59"/>
      <c r="VEB44"/>
      <c r="VEC44" s="8"/>
      <c r="VED44"/>
      <c r="VEE44" s="59"/>
      <c r="VEJ44"/>
      <c r="VEK44" s="8"/>
      <c r="VEL44"/>
      <c r="VEM44" s="59"/>
      <c r="VER44"/>
      <c r="VES44" s="8"/>
      <c r="VET44"/>
      <c r="VEU44" s="59"/>
      <c r="VEZ44"/>
      <c r="VFA44" s="8"/>
      <c r="VFB44"/>
      <c r="VFC44" s="59"/>
      <c r="VFH44"/>
      <c r="VFI44" s="8"/>
      <c r="VFJ44"/>
      <c r="VFK44" s="59"/>
      <c r="VFP44"/>
      <c r="VFQ44" s="8"/>
      <c r="VFR44"/>
      <c r="VFS44" s="59"/>
      <c r="VFX44"/>
      <c r="VFY44" s="8"/>
      <c r="VFZ44"/>
      <c r="VGA44" s="59"/>
      <c r="VGF44"/>
      <c r="VGG44" s="8"/>
      <c r="VGH44"/>
      <c r="VGI44" s="59"/>
      <c r="VGN44"/>
      <c r="VGO44" s="8"/>
      <c r="VGP44"/>
      <c r="VGQ44" s="59"/>
      <c r="VGV44"/>
      <c r="VGW44" s="8"/>
      <c r="VGX44"/>
      <c r="VGY44" s="59"/>
      <c r="VHD44"/>
      <c r="VHE44" s="8"/>
      <c r="VHF44"/>
      <c r="VHG44" s="59"/>
      <c r="VHL44"/>
      <c r="VHM44" s="8"/>
      <c r="VHN44"/>
      <c r="VHO44" s="59"/>
      <c r="VHT44"/>
      <c r="VHU44" s="8"/>
      <c r="VHV44"/>
      <c r="VHW44" s="59"/>
      <c r="VIB44"/>
      <c r="VIC44" s="8"/>
      <c r="VID44"/>
      <c r="VIE44" s="59"/>
      <c r="VIJ44"/>
      <c r="VIK44" s="8"/>
      <c r="VIL44"/>
      <c r="VIM44" s="59"/>
      <c r="VIR44"/>
      <c r="VIS44" s="8"/>
      <c r="VIT44"/>
      <c r="VIU44" s="59"/>
      <c r="VIZ44"/>
      <c r="VJA44" s="8"/>
      <c r="VJB44"/>
      <c r="VJC44" s="59"/>
      <c r="VJH44"/>
      <c r="VJI44" s="8"/>
      <c r="VJJ44"/>
      <c r="VJK44" s="59"/>
      <c r="VJP44"/>
      <c r="VJQ44" s="8"/>
      <c r="VJR44"/>
      <c r="VJS44" s="59"/>
      <c r="VJX44"/>
      <c r="VJY44" s="8"/>
      <c r="VJZ44"/>
      <c r="VKA44" s="59"/>
      <c r="VKF44"/>
      <c r="VKG44" s="8"/>
      <c r="VKH44"/>
      <c r="VKI44" s="59"/>
      <c r="VKN44"/>
      <c r="VKO44" s="8"/>
      <c r="VKP44"/>
      <c r="VKQ44" s="59"/>
      <c r="VKV44"/>
      <c r="VKW44" s="8"/>
      <c r="VKX44"/>
      <c r="VKY44" s="59"/>
      <c r="VLD44"/>
      <c r="VLE44" s="8"/>
      <c r="VLF44"/>
      <c r="VLG44" s="59"/>
      <c r="VLL44"/>
      <c r="VLM44" s="8"/>
      <c r="VLN44"/>
      <c r="VLO44" s="59"/>
      <c r="VLT44"/>
      <c r="VLU44" s="8"/>
      <c r="VLV44"/>
      <c r="VLW44" s="59"/>
      <c r="VMB44"/>
      <c r="VMC44" s="8"/>
      <c r="VMD44"/>
      <c r="VME44" s="59"/>
      <c r="VMJ44"/>
      <c r="VMK44" s="8"/>
      <c r="VML44"/>
      <c r="VMM44" s="59"/>
      <c r="VMR44"/>
      <c r="VMS44" s="8"/>
      <c r="VMT44"/>
      <c r="VMU44" s="59"/>
      <c r="VMZ44"/>
      <c r="VNA44" s="8"/>
      <c r="VNB44"/>
      <c r="VNC44" s="59"/>
      <c r="VNH44"/>
      <c r="VNI44" s="8"/>
      <c r="VNJ44"/>
      <c r="VNK44" s="59"/>
      <c r="VNP44"/>
      <c r="VNQ44" s="8"/>
      <c r="VNR44"/>
      <c r="VNS44" s="59"/>
      <c r="VNX44"/>
      <c r="VNY44" s="8"/>
      <c r="VNZ44"/>
      <c r="VOA44" s="59"/>
      <c r="VOF44"/>
      <c r="VOG44" s="8"/>
      <c r="VOH44"/>
      <c r="VOI44" s="59"/>
      <c r="VON44"/>
      <c r="VOO44" s="8"/>
      <c r="VOP44"/>
      <c r="VOQ44" s="59"/>
      <c r="VOV44"/>
      <c r="VOW44" s="8"/>
      <c r="VOX44"/>
      <c r="VOY44" s="59"/>
      <c r="VPD44"/>
      <c r="VPE44" s="8"/>
      <c r="VPF44"/>
      <c r="VPG44" s="59"/>
      <c r="VPL44"/>
      <c r="VPM44" s="8"/>
      <c r="VPN44"/>
      <c r="VPO44" s="59"/>
      <c r="VPT44"/>
      <c r="VPU44" s="8"/>
      <c r="VPV44"/>
      <c r="VPW44" s="59"/>
      <c r="VQB44"/>
      <c r="VQC44" s="8"/>
      <c r="VQD44"/>
      <c r="VQE44" s="59"/>
      <c r="VQJ44"/>
      <c r="VQK44" s="8"/>
      <c r="VQL44"/>
      <c r="VQM44" s="59"/>
      <c r="VQR44"/>
      <c r="VQS44" s="8"/>
      <c r="VQT44"/>
      <c r="VQU44" s="59"/>
      <c r="VQZ44"/>
      <c r="VRA44" s="8"/>
      <c r="VRB44"/>
      <c r="VRC44" s="59"/>
      <c r="VRH44"/>
      <c r="VRI44" s="8"/>
      <c r="VRJ44"/>
      <c r="VRK44" s="59"/>
      <c r="VRP44"/>
      <c r="VRQ44" s="8"/>
      <c r="VRR44"/>
      <c r="VRS44" s="59"/>
      <c r="VRX44"/>
      <c r="VRY44" s="8"/>
      <c r="VRZ44"/>
      <c r="VSA44" s="59"/>
      <c r="VSF44"/>
      <c r="VSG44" s="8"/>
      <c r="VSH44"/>
      <c r="VSI44" s="59"/>
      <c r="VSN44"/>
      <c r="VSO44" s="8"/>
      <c r="VSP44"/>
      <c r="VSQ44" s="59"/>
      <c r="VSV44"/>
      <c r="VSW44" s="8"/>
      <c r="VSX44"/>
      <c r="VSY44" s="59"/>
      <c r="VTD44"/>
      <c r="VTE44" s="8"/>
      <c r="VTF44"/>
      <c r="VTG44" s="59"/>
      <c r="VTL44"/>
      <c r="VTM44" s="8"/>
      <c r="VTN44"/>
      <c r="VTO44" s="59"/>
      <c r="VTT44"/>
      <c r="VTU44" s="8"/>
      <c r="VTV44"/>
      <c r="VTW44" s="59"/>
      <c r="VUB44"/>
      <c r="VUC44" s="8"/>
      <c r="VUD44"/>
      <c r="VUE44" s="59"/>
      <c r="VUJ44"/>
      <c r="VUK44" s="8"/>
      <c r="VUL44"/>
      <c r="VUM44" s="59"/>
      <c r="VUR44"/>
      <c r="VUS44" s="8"/>
      <c r="VUT44"/>
      <c r="VUU44" s="59"/>
      <c r="VUZ44"/>
      <c r="VVA44" s="8"/>
      <c r="VVB44"/>
      <c r="VVC44" s="59"/>
      <c r="VVH44"/>
      <c r="VVI44" s="8"/>
      <c r="VVJ44"/>
      <c r="VVK44" s="59"/>
      <c r="VVP44"/>
      <c r="VVQ44" s="8"/>
      <c r="VVR44"/>
      <c r="VVS44" s="59"/>
      <c r="VVX44"/>
      <c r="VVY44" s="8"/>
      <c r="VVZ44"/>
      <c r="VWA44" s="59"/>
      <c r="VWF44"/>
      <c r="VWG44" s="8"/>
      <c r="VWH44"/>
      <c r="VWI44" s="59"/>
      <c r="VWN44"/>
      <c r="VWO44" s="8"/>
      <c r="VWP44"/>
      <c r="VWQ44" s="59"/>
      <c r="VWV44"/>
      <c r="VWW44" s="8"/>
      <c r="VWX44"/>
      <c r="VWY44" s="59"/>
      <c r="VXD44"/>
      <c r="VXE44" s="8"/>
      <c r="VXF44"/>
      <c r="VXG44" s="59"/>
      <c r="VXL44"/>
      <c r="VXM44" s="8"/>
      <c r="VXN44"/>
      <c r="VXO44" s="59"/>
      <c r="VXT44"/>
      <c r="VXU44" s="8"/>
      <c r="VXV44"/>
      <c r="VXW44" s="59"/>
      <c r="VYB44"/>
      <c r="VYC44" s="8"/>
      <c r="VYD44"/>
      <c r="VYE44" s="59"/>
      <c r="VYJ44"/>
      <c r="VYK44" s="8"/>
      <c r="VYL44"/>
      <c r="VYM44" s="59"/>
      <c r="VYR44"/>
      <c r="VYS44" s="8"/>
      <c r="VYT44"/>
      <c r="VYU44" s="59"/>
      <c r="VYZ44"/>
      <c r="VZA44" s="8"/>
      <c r="VZB44"/>
      <c r="VZC44" s="59"/>
      <c r="VZH44"/>
      <c r="VZI44" s="8"/>
      <c r="VZJ44"/>
      <c r="VZK44" s="59"/>
      <c r="VZP44"/>
      <c r="VZQ44" s="8"/>
      <c r="VZR44"/>
      <c r="VZS44" s="59"/>
      <c r="VZX44"/>
      <c r="VZY44" s="8"/>
      <c r="VZZ44"/>
      <c r="WAA44" s="59"/>
      <c r="WAF44"/>
      <c r="WAG44" s="8"/>
      <c r="WAH44"/>
      <c r="WAI44" s="59"/>
      <c r="WAN44"/>
      <c r="WAO44" s="8"/>
      <c r="WAP44"/>
      <c r="WAQ44" s="59"/>
      <c r="WAV44"/>
      <c r="WAW44" s="8"/>
      <c r="WAX44"/>
      <c r="WAY44" s="59"/>
      <c r="WBD44"/>
      <c r="WBE44" s="8"/>
      <c r="WBF44"/>
      <c r="WBG44" s="59"/>
      <c r="WBL44"/>
      <c r="WBM44" s="8"/>
      <c r="WBN44"/>
      <c r="WBO44" s="59"/>
      <c r="WBT44"/>
      <c r="WBU44" s="8"/>
      <c r="WBV44"/>
      <c r="WBW44" s="59"/>
      <c r="WCB44"/>
      <c r="WCC44" s="8"/>
      <c r="WCD44"/>
      <c r="WCE44" s="59"/>
      <c r="WCJ44"/>
      <c r="WCK44" s="8"/>
      <c r="WCL44"/>
      <c r="WCM44" s="59"/>
      <c r="WCR44"/>
      <c r="WCS44" s="8"/>
      <c r="WCT44"/>
      <c r="WCU44" s="59"/>
      <c r="WCZ44"/>
      <c r="WDA44" s="8"/>
      <c r="WDB44"/>
      <c r="WDC44" s="59"/>
      <c r="WDH44"/>
      <c r="WDI44" s="8"/>
      <c r="WDJ44"/>
      <c r="WDK44" s="59"/>
      <c r="WDP44"/>
      <c r="WDQ44" s="8"/>
      <c r="WDR44"/>
      <c r="WDS44" s="59"/>
      <c r="WDX44"/>
      <c r="WDY44" s="8"/>
      <c r="WDZ44"/>
      <c r="WEA44" s="59"/>
      <c r="WEF44"/>
      <c r="WEG44" s="8"/>
      <c r="WEH44"/>
      <c r="WEI44" s="59"/>
      <c r="WEN44"/>
      <c r="WEO44" s="8"/>
      <c r="WEP44"/>
      <c r="WEQ44" s="59"/>
      <c r="WEV44"/>
      <c r="WEW44" s="8"/>
      <c r="WEX44"/>
      <c r="WEY44" s="59"/>
      <c r="WFD44"/>
      <c r="WFE44" s="8"/>
      <c r="WFF44"/>
      <c r="WFG44" s="59"/>
      <c r="WFL44"/>
      <c r="WFM44" s="8"/>
      <c r="WFN44"/>
      <c r="WFO44" s="59"/>
      <c r="WFT44"/>
      <c r="WFU44" s="8"/>
      <c r="WFV44"/>
      <c r="WFW44" s="59"/>
      <c r="WGB44"/>
      <c r="WGC44" s="8"/>
      <c r="WGD44"/>
      <c r="WGE44" s="59"/>
      <c r="WGJ44"/>
      <c r="WGK44" s="8"/>
      <c r="WGL44"/>
      <c r="WGM44" s="59"/>
      <c r="WGR44"/>
      <c r="WGS44" s="8"/>
      <c r="WGT44"/>
      <c r="WGU44" s="59"/>
      <c r="WGZ44"/>
      <c r="WHA44" s="8"/>
      <c r="WHB44"/>
      <c r="WHC44" s="59"/>
      <c r="WHH44"/>
      <c r="WHI44" s="8"/>
      <c r="WHJ44"/>
      <c r="WHK44" s="59"/>
      <c r="WHP44"/>
      <c r="WHQ44" s="8"/>
      <c r="WHR44"/>
      <c r="WHS44" s="59"/>
      <c r="WHX44"/>
      <c r="WHY44" s="8"/>
      <c r="WHZ44"/>
      <c r="WIA44" s="59"/>
      <c r="WIF44"/>
      <c r="WIG44" s="8"/>
      <c r="WIH44"/>
      <c r="WII44" s="59"/>
      <c r="WIN44"/>
      <c r="WIO44" s="8"/>
      <c r="WIP44"/>
      <c r="WIQ44" s="59"/>
      <c r="WIV44"/>
      <c r="WIW44" s="8"/>
      <c r="WIX44"/>
      <c r="WIY44" s="59"/>
      <c r="WJD44"/>
      <c r="WJE44" s="8"/>
      <c r="WJF44"/>
      <c r="WJG44" s="59"/>
      <c r="WJL44"/>
      <c r="WJM44" s="8"/>
      <c r="WJN44"/>
      <c r="WJO44" s="59"/>
      <c r="WJT44"/>
      <c r="WJU44" s="8"/>
      <c r="WJV44"/>
      <c r="WJW44" s="59"/>
      <c r="WKB44"/>
      <c r="WKC44" s="8"/>
      <c r="WKD44"/>
      <c r="WKE44" s="59"/>
      <c r="WKJ44"/>
      <c r="WKK44" s="8"/>
      <c r="WKL44"/>
      <c r="WKM44" s="59"/>
      <c r="WKR44"/>
      <c r="WKS44" s="8"/>
      <c r="WKT44"/>
      <c r="WKU44" s="59"/>
      <c r="WKZ44"/>
      <c r="WLA44" s="8"/>
      <c r="WLB44"/>
      <c r="WLC44" s="59"/>
      <c r="WLH44"/>
      <c r="WLI44" s="8"/>
      <c r="WLJ44"/>
      <c r="WLK44" s="59"/>
      <c r="WLP44"/>
      <c r="WLQ44" s="8"/>
      <c r="WLR44"/>
      <c r="WLS44" s="59"/>
      <c r="WLX44"/>
      <c r="WLY44" s="8"/>
      <c r="WLZ44"/>
      <c r="WMA44" s="59"/>
      <c r="WMF44"/>
      <c r="WMG44" s="8"/>
      <c r="WMH44"/>
      <c r="WMI44" s="59"/>
      <c r="WMN44"/>
      <c r="WMO44" s="8"/>
      <c r="WMP44"/>
      <c r="WMQ44" s="59"/>
      <c r="WMV44"/>
      <c r="WMW44" s="8"/>
      <c r="WMX44"/>
      <c r="WMY44" s="59"/>
      <c r="WND44"/>
      <c r="WNE44" s="8"/>
      <c r="WNF44"/>
      <c r="WNG44" s="59"/>
      <c r="WNL44"/>
      <c r="WNM44" s="8"/>
      <c r="WNN44"/>
      <c r="WNO44" s="59"/>
      <c r="WNT44"/>
      <c r="WNU44" s="8"/>
      <c r="WNV44"/>
      <c r="WNW44" s="59"/>
      <c r="WOB44"/>
      <c r="WOC44" s="8"/>
      <c r="WOD44"/>
      <c r="WOE44" s="59"/>
      <c r="WOJ44"/>
      <c r="WOK44" s="8"/>
      <c r="WOL44"/>
      <c r="WOM44" s="59"/>
      <c r="WOR44"/>
      <c r="WOS44" s="8"/>
      <c r="WOT44"/>
      <c r="WOU44" s="59"/>
      <c r="WOZ44"/>
      <c r="WPA44" s="8"/>
      <c r="WPB44"/>
      <c r="WPC44" s="59"/>
      <c r="WPH44"/>
      <c r="WPI44" s="8"/>
      <c r="WPJ44"/>
      <c r="WPK44" s="59"/>
      <c r="WPP44"/>
      <c r="WPQ44" s="8"/>
      <c r="WPR44"/>
      <c r="WPS44" s="59"/>
      <c r="WPX44"/>
      <c r="WPY44" s="8"/>
      <c r="WPZ44"/>
      <c r="WQA44" s="59"/>
      <c r="WQF44"/>
      <c r="WQG44" s="8"/>
      <c r="WQH44"/>
      <c r="WQI44" s="59"/>
      <c r="WQN44"/>
      <c r="WQO44" s="8"/>
      <c r="WQP44"/>
      <c r="WQQ44" s="59"/>
      <c r="WQV44"/>
      <c r="WQW44" s="8"/>
      <c r="WQX44"/>
      <c r="WQY44" s="59"/>
      <c r="WRD44"/>
      <c r="WRE44" s="8"/>
      <c r="WRF44"/>
      <c r="WRG44" s="59"/>
      <c r="WRL44"/>
      <c r="WRM44" s="8"/>
      <c r="WRN44"/>
      <c r="WRO44" s="59"/>
      <c r="WRT44"/>
      <c r="WRU44" s="8"/>
      <c r="WRV44"/>
      <c r="WRW44" s="59"/>
      <c r="WSB44"/>
      <c r="WSC44" s="8"/>
      <c r="WSD44"/>
      <c r="WSE44" s="59"/>
      <c r="WSJ44"/>
      <c r="WSK44" s="8"/>
      <c r="WSL44"/>
      <c r="WSM44" s="59"/>
      <c r="WSR44"/>
      <c r="WSS44" s="8"/>
      <c r="WST44"/>
      <c r="WSU44" s="59"/>
      <c r="WSZ44"/>
      <c r="WTA44" s="8"/>
      <c r="WTB44"/>
      <c r="WTC44" s="59"/>
      <c r="WTH44"/>
      <c r="WTI44" s="8"/>
      <c r="WTJ44"/>
      <c r="WTK44" s="59"/>
      <c r="WTP44"/>
      <c r="WTQ44" s="8"/>
      <c r="WTR44"/>
      <c r="WTS44" s="59"/>
      <c r="WTX44"/>
      <c r="WTY44" s="8"/>
      <c r="WTZ44"/>
      <c r="WUA44" s="59"/>
      <c r="WUF44"/>
      <c r="WUG44" s="8"/>
      <c r="WUH44"/>
      <c r="WUI44" s="59"/>
      <c r="WUN44"/>
      <c r="WUO44" s="8"/>
      <c r="WUP44"/>
      <c r="WUQ44" s="59"/>
      <c r="WUV44"/>
      <c r="WUW44" s="8"/>
      <c r="WUX44"/>
      <c r="WUY44" s="59"/>
      <c r="WVD44"/>
      <c r="WVE44" s="8"/>
      <c r="WVF44"/>
      <c r="WVG44" s="59"/>
      <c r="WVL44"/>
      <c r="WVM44" s="8"/>
      <c r="WVN44"/>
      <c r="WVO44" s="59"/>
      <c r="WVT44"/>
      <c r="WVU44" s="8"/>
      <c r="WVV44"/>
      <c r="WVW44" s="59"/>
      <c r="WWB44"/>
      <c r="WWC44" s="8"/>
      <c r="WWD44"/>
      <c r="WWE44" s="59"/>
      <c r="WWJ44"/>
      <c r="WWK44" s="8"/>
      <c r="WWL44"/>
      <c r="WWM44" s="59"/>
      <c r="WWR44"/>
      <c r="WWS44" s="8"/>
      <c r="WWT44"/>
      <c r="WWU44" s="59"/>
      <c r="WWZ44"/>
      <c r="WXA44" s="8"/>
      <c r="WXB44"/>
      <c r="WXC44" s="59"/>
      <c r="WXH44"/>
      <c r="WXI44" s="8"/>
      <c r="WXJ44"/>
      <c r="WXK44" s="59"/>
      <c r="WXP44"/>
      <c r="WXQ44" s="8"/>
      <c r="WXR44"/>
      <c r="WXS44" s="59"/>
      <c r="WXX44"/>
      <c r="WXY44" s="8"/>
      <c r="WXZ44"/>
      <c r="WYA44" s="59"/>
      <c r="WYF44"/>
      <c r="WYG44" s="8"/>
      <c r="WYH44"/>
      <c r="WYI44" s="59"/>
      <c r="WYN44"/>
      <c r="WYO44" s="8"/>
      <c r="WYP44"/>
      <c r="WYQ44" s="59"/>
      <c r="WYV44"/>
      <c r="WYW44" s="8"/>
      <c r="WYX44"/>
      <c r="WYY44" s="59"/>
      <c r="WZD44"/>
      <c r="WZE44" s="8"/>
      <c r="WZF44"/>
      <c r="WZG44" s="59"/>
      <c r="WZL44"/>
      <c r="WZM44" s="8"/>
      <c r="WZN44"/>
      <c r="WZO44" s="59"/>
      <c r="WZT44"/>
      <c r="WZU44" s="8"/>
      <c r="WZV44"/>
      <c r="WZW44" s="59"/>
      <c r="XAB44"/>
      <c r="XAC44" s="8"/>
      <c r="XAD44"/>
      <c r="XAE44" s="59"/>
      <c r="XAJ44"/>
      <c r="XAK44" s="8"/>
      <c r="XAL44"/>
      <c r="XAM44" s="59"/>
      <c r="XAR44"/>
      <c r="XAS44" s="8"/>
      <c r="XAT44"/>
      <c r="XAU44" s="59"/>
      <c r="XAZ44"/>
      <c r="XBA44" s="8"/>
      <c r="XBB44"/>
      <c r="XBC44" s="59"/>
      <c r="XBH44"/>
      <c r="XBI44" s="8"/>
      <c r="XBJ44"/>
      <c r="XBK44" s="59"/>
      <c r="XBP44"/>
      <c r="XBQ44" s="8"/>
      <c r="XBR44"/>
      <c r="XBS44" s="59"/>
      <c r="XBX44"/>
      <c r="XBY44" s="8"/>
      <c r="XBZ44"/>
      <c r="XCA44" s="59"/>
      <c r="XCF44"/>
      <c r="XCG44" s="8"/>
      <c r="XCH44"/>
      <c r="XCI44" s="59"/>
      <c r="XCN44"/>
      <c r="XCO44" s="8"/>
      <c r="XCP44"/>
      <c r="XCQ44" s="59"/>
      <c r="XCV44"/>
      <c r="XCW44" s="8"/>
      <c r="XCX44"/>
      <c r="XCY44" s="59"/>
      <c r="XDD44"/>
      <c r="XDE44" s="8"/>
      <c r="XDF44"/>
      <c r="XDG44" s="59"/>
      <c r="XDL44"/>
      <c r="XDM44" s="8"/>
      <c r="XDN44"/>
      <c r="XDO44" s="59"/>
      <c r="XDT44"/>
      <c r="XDU44" s="8"/>
      <c r="XDV44"/>
      <c r="XDW44" s="59"/>
      <c r="XEB44"/>
      <c r="XEC44" s="8"/>
      <c r="XED44"/>
      <c r="XEE44" s="59"/>
      <c r="XEJ44"/>
      <c r="XEK44" s="8"/>
      <c r="XEL44"/>
      <c r="XEM44" s="59"/>
      <c r="XER44"/>
      <c r="XES44" s="8"/>
      <c r="XET44"/>
      <c r="XEU44" s="59"/>
      <c r="XEZ44"/>
      <c r="XFA44" s="8"/>
      <c r="XFB44"/>
      <c r="XFC44" s="59"/>
    </row>
    <row r="45" spans="2:1023 1028:2047 2052:3071 3076:4095 4100:5119 5124:6143 6148:7167 7172:8191 8196:9215 9220:10239 10244:11263 11268:12287 12292:13311 13316:14335 14340:15359 15364:16383" ht="50.1" customHeight="1">
      <c r="D45" s="99"/>
      <c r="E45" s="46"/>
      <c r="F45" s="79">
        <v>5</v>
      </c>
      <c r="G45" s="11"/>
      <c r="H45" s="1" t="s">
        <v>47</v>
      </c>
    </row>
    <row r="46" spans="2:1023 1028:2047 2052:3071 3076:4095 4100:5119 5124:6143 6148:7167 7172:8191 8196:9215 9220:10239 10244:11263 11268:12287 12292:13311 13316:14335 14340:15359 15364:16383" ht="32.25">
      <c r="E46" s="46"/>
      <c r="F46" s="75"/>
      <c r="G46" s="11"/>
      <c r="H46" s="2" t="s">
        <v>48</v>
      </c>
    </row>
    <row r="47" spans="2:1023 1028:2047 2052:3071 3076:4095 4100:5119 5124:6143 6148:7167 7172:8191 8196:9215 9220:10239 10244:11263 11268:12287 12292:13311 13316:14335 14340:15359 15364:16383" ht="50.1" customHeight="1">
      <c r="B47" s="94"/>
      <c r="D47" s="99"/>
      <c r="E47" s="46">
        <f>IF(B47="Yes",1,0)</f>
        <v>0</v>
      </c>
      <c r="F47" s="75"/>
      <c r="G47" s="11"/>
      <c r="H47" s="1" t="s">
        <v>49</v>
      </c>
    </row>
    <row r="48" spans="2:1023 1028:2047 2052:3071 3076:4095 4100:5119 5124:6143 6148:7167 7172:8191 8196:9215 9220:10239 10244:11263 11268:12287 12292:13311 13316:14335 14340:15359 15364:16383" ht="218.45" customHeight="1">
      <c r="E48" s="46"/>
      <c r="F48" s="75" t="s">
        <v>50</v>
      </c>
      <c r="G48" s="11"/>
      <c r="H48" s="49" t="s">
        <v>51</v>
      </c>
    </row>
    <row r="49" spans="1:9" ht="50.1" customHeight="1">
      <c r="D49" s="99"/>
      <c r="E49" s="46"/>
      <c r="F49" s="75">
        <v>6</v>
      </c>
      <c r="G49"/>
      <c r="H49" s="1" t="s">
        <v>52</v>
      </c>
    </row>
    <row r="50" spans="1:9" ht="32.25">
      <c r="E50" s="46"/>
      <c r="F50" s="89"/>
      <c r="G50" s="11"/>
      <c r="H50" s="2" t="s">
        <v>53</v>
      </c>
    </row>
    <row r="51" spans="1:9">
      <c r="A51" s="9"/>
      <c r="B51" s="9"/>
      <c r="C51" s="27"/>
      <c r="D51" s="104"/>
      <c r="E51" s="73"/>
      <c r="F51" s="90"/>
      <c r="G51" s="28"/>
      <c r="H51" s="28"/>
    </row>
    <row r="52" spans="1:9">
      <c r="A52" s="9"/>
      <c r="B52" s="9"/>
      <c r="C52" s="25"/>
      <c r="D52" s="101"/>
      <c r="E52" s="45"/>
      <c r="F52" s="75"/>
      <c r="G52" s="70" t="s">
        <v>54</v>
      </c>
      <c r="H52" s="26"/>
    </row>
    <row r="53" spans="1:9">
      <c r="A53" s="21"/>
      <c r="B53" s="21"/>
      <c r="C53" s="21"/>
      <c r="D53" s="105"/>
      <c r="E53" s="72">
        <f>SUM(E31:E52)</f>
        <v>0</v>
      </c>
      <c r="F53" s="75"/>
      <c r="G53" s="71" t="str">
        <f>_xlfn.CONCAT(E53," of 6")</f>
        <v>0 of 6</v>
      </c>
      <c r="H53" s="23" t="s">
        <v>27</v>
      </c>
    </row>
    <row r="54" spans="1:9">
      <c r="A54" s="21"/>
      <c r="B54" s="21"/>
      <c r="C54" s="21"/>
      <c r="D54" s="105"/>
      <c r="E54" s="72">
        <f>SUM(D31:D52)</f>
        <v>0</v>
      </c>
      <c r="F54" s="75"/>
      <c r="G54" s="71">
        <f>E54</f>
        <v>0</v>
      </c>
      <c r="H54" s="23" t="s">
        <v>28</v>
      </c>
    </row>
    <row r="55" spans="1:9">
      <c r="A55" s="21"/>
      <c r="B55" s="21"/>
      <c r="C55" s="21"/>
      <c r="D55" s="105"/>
      <c r="E55" s="44"/>
      <c r="F55" s="75"/>
      <c r="G55" s="22"/>
      <c r="H55" s="15"/>
    </row>
    <row r="56" spans="1:9">
      <c r="A56" s="60"/>
      <c r="B56" s="60"/>
      <c r="C56" s="60"/>
      <c r="D56" s="106"/>
      <c r="E56" s="61"/>
      <c r="F56" s="75"/>
      <c r="G56" s="62"/>
      <c r="H56" s="60"/>
    </row>
    <row r="57" spans="1:9" ht="31.5">
      <c r="A57" s="53"/>
      <c r="B57" s="54" t="s">
        <v>7</v>
      </c>
      <c r="C57" s="54"/>
      <c r="D57" s="100" t="s">
        <v>8</v>
      </c>
      <c r="E57" s="55"/>
      <c r="F57" s="55"/>
      <c r="G57" s="56"/>
      <c r="H57" s="53" t="s">
        <v>55</v>
      </c>
      <c r="I57" s="59"/>
    </row>
    <row r="58" spans="1:9" s="20" customFormat="1">
      <c r="A58" s="63"/>
      <c r="B58" s="63"/>
      <c r="C58" s="63"/>
      <c r="D58" s="63"/>
      <c r="E58" s="80"/>
      <c r="F58" s="75"/>
      <c r="G58" s="81"/>
      <c r="H58" s="64"/>
    </row>
    <row r="59" spans="1:9" ht="50.1" customHeight="1">
      <c r="B59" s="94"/>
      <c r="C59" s="10"/>
      <c r="D59" s="101"/>
      <c r="E59" s="45">
        <f>IF(B59="Yes",1,0)</f>
        <v>0</v>
      </c>
      <c r="F59" s="75" t="s">
        <v>10</v>
      </c>
      <c r="G59" s="11"/>
      <c r="H59" s="1" t="s">
        <v>56</v>
      </c>
    </row>
    <row r="60" spans="1:9" ht="63.75">
      <c r="E60" s="46"/>
      <c r="F60" s="75"/>
      <c r="G60" s="11"/>
      <c r="H60" s="2" t="s">
        <v>57</v>
      </c>
    </row>
    <row r="61" spans="1:9" ht="50.1" customHeight="1">
      <c r="B61" s="94"/>
      <c r="C61" s="10"/>
      <c r="D61" s="101"/>
      <c r="E61" s="45">
        <f>IF(B61="Yes",1,0)</f>
        <v>0</v>
      </c>
      <c r="F61" s="75" t="s">
        <v>10</v>
      </c>
      <c r="G61" s="11"/>
      <c r="H61" s="1" t="s">
        <v>58</v>
      </c>
    </row>
    <row r="62" spans="1:9" ht="48">
      <c r="E62" s="46"/>
      <c r="F62" s="75"/>
      <c r="H62" s="2" t="s">
        <v>59</v>
      </c>
    </row>
    <row r="63" spans="1:9" ht="50.1" customHeight="1">
      <c r="B63" s="94"/>
      <c r="C63" s="10"/>
      <c r="D63" s="99"/>
      <c r="E63" s="45">
        <f>IF(B63="Yes",1,0)</f>
        <v>0</v>
      </c>
      <c r="F63" s="75"/>
      <c r="G63" s="11"/>
      <c r="H63" s="1" t="s">
        <v>60</v>
      </c>
    </row>
    <row r="64" spans="1:9" ht="79.5">
      <c r="E64" s="46"/>
      <c r="F64" s="75" t="s">
        <v>61</v>
      </c>
      <c r="G64" s="11"/>
      <c r="H64" s="2" t="s">
        <v>62</v>
      </c>
    </row>
    <row r="65" spans="2:8" ht="50.1" customHeight="1">
      <c r="B65" s="94"/>
      <c r="C65" s="10"/>
      <c r="D65" s="99"/>
      <c r="E65" s="45">
        <f>IF(B65="Yes",1,0)</f>
        <v>0</v>
      </c>
      <c r="F65" s="75"/>
      <c r="G65" s="95"/>
      <c r="H65" s="1" t="s">
        <v>63</v>
      </c>
    </row>
    <row r="66" spans="2:8" ht="150" customHeight="1">
      <c r="E66" s="46"/>
      <c r="F66" s="75" t="s">
        <v>64</v>
      </c>
      <c r="G66" s="11"/>
      <c r="H66" s="2" t="s">
        <v>65</v>
      </c>
    </row>
    <row r="67" spans="2:8" ht="50.1" customHeight="1">
      <c r="B67" s="94"/>
      <c r="D67" s="99"/>
      <c r="E67" s="46">
        <f>IF(B67="Yes",1,0)</f>
        <v>0</v>
      </c>
      <c r="F67" s="75"/>
      <c r="G67" s="95"/>
      <c r="H67" s="1" t="s">
        <v>66</v>
      </c>
    </row>
    <row r="68" spans="2:8" ht="48">
      <c r="E68" s="46"/>
      <c r="F68" s="75" t="s">
        <v>67</v>
      </c>
      <c r="G68" s="11"/>
      <c r="H68" s="2" t="s">
        <v>68</v>
      </c>
    </row>
    <row r="69" spans="2:8" ht="50.1" customHeight="1">
      <c r="C69" s="10"/>
      <c r="D69" s="99"/>
      <c r="E69" s="45">
        <f>IF(B69="Yes",1,0)</f>
        <v>0</v>
      </c>
      <c r="F69" s="75" t="s">
        <v>69</v>
      </c>
      <c r="G69" s="11"/>
      <c r="H69" s="1" t="s">
        <v>70</v>
      </c>
    </row>
    <row r="70" spans="2:8" ht="32.25">
      <c r="E70" s="46"/>
      <c r="F70" s="75"/>
      <c r="G70" s="11"/>
      <c r="H70" s="2" t="s">
        <v>71</v>
      </c>
    </row>
    <row r="71" spans="2:8" ht="50.1" customHeight="1">
      <c r="B71" s="94"/>
      <c r="D71" s="99"/>
      <c r="E71" s="46">
        <f>IF(B71="Yes",1,0)</f>
        <v>0</v>
      </c>
      <c r="F71" s="75"/>
      <c r="G71" s="96"/>
      <c r="H71" s="1" t="s">
        <v>72</v>
      </c>
    </row>
    <row r="72" spans="2:8" ht="95.25">
      <c r="E72" s="46"/>
      <c r="F72" s="75" t="s">
        <v>73</v>
      </c>
      <c r="G72" s="11"/>
      <c r="H72" s="2" t="s">
        <v>74</v>
      </c>
    </row>
    <row r="73" spans="2:8" ht="50.1" customHeight="1">
      <c r="B73" s="94"/>
      <c r="D73" s="99"/>
      <c r="E73" s="46">
        <f>IF(B73="Yes",1,0)</f>
        <v>0</v>
      </c>
      <c r="F73" s="75"/>
      <c r="H73" s="1" t="s">
        <v>75</v>
      </c>
    </row>
    <row r="74" spans="2:8" ht="80.25">
      <c r="E74" s="46"/>
      <c r="F74" s="75" t="s">
        <v>76</v>
      </c>
      <c r="G74" s="96"/>
      <c r="H74" s="2" t="s">
        <v>77</v>
      </c>
    </row>
    <row r="75" spans="2:8" ht="50.1" customHeight="1">
      <c r="D75" s="99"/>
      <c r="E75" s="46"/>
      <c r="F75" s="82" t="s">
        <v>78</v>
      </c>
      <c r="G75" s="95"/>
      <c r="H75" s="1" t="s">
        <v>79</v>
      </c>
    </row>
    <row r="76" spans="2:8" ht="48">
      <c r="E76" s="46"/>
      <c r="F76" s="82"/>
      <c r="G76" s="11"/>
      <c r="H76" s="2" t="s">
        <v>80</v>
      </c>
    </row>
    <row r="77" spans="2:8" ht="50.1" customHeight="1">
      <c r="D77" s="99"/>
      <c r="E77" s="46"/>
      <c r="F77" s="75" t="s">
        <v>81</v>
      </c>
      <c r="G77" s="95"/>
      <c r="H77" s="1" t="s">
        <v>82</v>
      </c>
    </row>
    <row r="78" spans="2:8" ht="219" customHeight="1">
      <c r="E78" s="46"/>
      <c r="F78" s="82"/>
      <c r="G78" s="11"/>
      <c r="H78" s="2" t="s">
        <v>83</v>
      </c>
    </row>
    <row r="79" spans="2:8" ht="50.1" customHeight="1">
      <c r="D79" s="99"/>
      <c r="E79" s="46"/>
      <c r="F79" s="75" t="s">
        <v>84</v>
      </c>
      <c r="G79" s="95"/>
      <c r="H79" s="1" t="s">
        <v>85</v>
      </c>
    </row>
    <row r="80" spans="2:8" ht="79.5">
      <c r="E80" s="46"/>
      <c r="F80" s="92"/>
      <c r="G80" s="11"/>
      <c r="H80" s="2" t="s">
        <v>86</v>
      </c>
    </row>
    <row r="81" spans="1:9">
      <c r="A81" s="9"/>
      <c r="B81" s="9"/>
      <c r="C81" s="27"/>
      <c r="D81" s="104"/>
      <c r="E81" s="73"/>
      <c r="F81" s="91"/>
      <c r="G81" s="28"/>
      <c r="H81" s="28"/>
    </row>
    <row r="82" spans="1:9">
      <c r="A82" s="9"/>
      <c r="B82" s="9"/>
      <c r="C82" s="25"/>
      <c r="D82" s="101"/>
      <c r="E82" s="45"/>
      <c r="F82" s="75"/>
      <c r="G82" s="70" t="s">
        <v>87</v>
      </c>
      <c r="H82" s="26"/>
    </row>
    <row r="83" spans="1:9">
      <c r="A83" s="21"/>
      <c r="B83" s="21"/>
      <c r="C83" s="21"/>
      <c r="D83" s="105"/>
      <c r="E83" s="72">
        <f>SUM(E59:E82)</f>
        <v>0</v>
      </c>
      <c r="F83" s="75"/>
      <c r="G83" s="71" t="str">
        <f>_xlfn.CONCAT(E83," of 7")</f>
        <v>0 of 7</v>
      </c>
      <c r="H83" s="23" t="s">
        <v>27</v>
      </c>
    </row>
    <row r="84" spans="1:9">
      <c r="A84" s="21"/>
      <c r="B84" s="21"/>
      <c r="C84" s="21"/>
      <c r="D84" s="105"/>
      <c r="E84" s="72">
        <f>SUM(D59:D82)</f>
        <v>0</v>
      </c>
      <c r="F84" s="75"/>
      <c r="G84" s="71">
        <f>E84</f>
        <v>0</v>
      </c>
      <c r="H84" s="23" t="s">
        <v>28</v>
      </c>
    </row>
    <row r="85" spans="1:9">
      <c r="A85" s="21"/>
      <c r="B85" s="21"/>
      <c r="C85" s="21"/>
      <c r="D85" s="105"/>
      <c r="E85" s="44"/>
      <c r="F85" s="75"/>
      <c r="G85" s="22"/>
      <c r="H85" s="15"/>
    </row>
    <row r="86" spans="1:9">
      <c r="A86" s="60"/>
      <c r="B86" s="60"/>
      <c r="C86" s="60"/>
      <c r="D86" s="106"/>
      <c r="E86" s="61"/>
      <c r="F86" s="75"/>
      <c r="G86" s="62"/>
      <c r="H86" s="60"/>
    </row>
    <row r="87" spans="1:9" ht="31.5">
      <c r="A87" s="53"/>
      <c r="B87" s="54" t="s">
        <v>7</v>
      </c>
      <c r="C87" s="54"/>
      <c r="D87" s="100" t="s">
        <v>8</v>
      </c>
      <c r="E87" s="55"/>
      <c r="F87" s="55"/>
      <c r="G87" s="56"/>
      <c r="H87" s="53" t="s">
        <v>88</v>
      </c>
      <c r="I87" s="59"/>
    </row>
    <row r="88" spans="1:9">
      <c r="A88" s="10"/>
      <c r="B88" s="10"/>
      <c r="C88" s="10"/>
      <c r="D88" s="10"/>
      <c r="E88" s="80"/>
      <c r="F88" s="75"/>
      <c r="G88" s="13"/>
      <c r="H88" s="26" t="s">
        <v>89</v>
      </c>
    </row>
    <row r="89" spans="1:9" ht="50.1" customHeight="1">
      <c r="B89" s="94"/>
      <c r="C89" s="10"/>
      <c r="D89" s="101"/>
      <c r="E89" s="45">
        <f>IF(B89="Yes",1,0)</f>
        <v>0</v>
      </c>
      <c r="F89" s="75" t="s">
        <v>10</v>
      </c>
      <c r="G89" s="95"/>
      <c r="H89" s="1" t="s">
        <v>90</v>
      </c>
    </row>
    <row r="90" spans="1:9" ht="48">
      <c r="E90" s="46"/>
      <c r="F90" s="75"/>
      <c r="G90" s="11"/>
      <c r="H90" s="2" t="s">
        <v>91</v>
      </c>
    </row>
    <row r="91" spans="1:9" ht="50.1" customHeight="1">
      <c r="D91" s="99"/>
      <c r="E91" s="46"/>
      <c r="F91" s="83" t="s">
        <v>92</v>
      </c>
      <c r="G91" s="95"/>
      <c r="H91" s="1" t="s">
        <v>93</v>
      </c>
    </row>
    <row r="92" spans="1:9" ht="79.5">
      <c r="E92" s="46"/>
      <c r="F92" s="75"/>
      <c r="G92" s="11"/>
      <c r="H92" s="2" t="s">
        <v>94</v>
      </c>
    </row>
    <row r="93" spans="1:9" ht="50.1" customHeight="1">
      <c r="B93" s="94"/>
      <c r="D93" s="99"/>
      <c r="E93" s="45">
        <f>IF(B93="Yes",1,0)</f>
        <v>0</v>
      </c>
      <c r="F93" s="75"/>
      <c r="G93" s="96"/>
      <c r="H93" s="1" t="s">
        <v>95</v>
      </c>
    </row>
    <row r="94" spans="1:9" ht="66" customHeight="1">
      <c r="C94" s="10"/>
      <c r="E94" s="46"/>
      <c r="F94" s="75" t="s">
        <v>96</v>
      </c>
      <c r="G94" s="11"/>
      <c r="H94" s="2" t="s">
        <v>97</v>
      </c>
    </row>
    <row r="95" spans="1:9" ht="50.1" customHeight="1">
      <c r="D95" s="99"/>
      <c r="E95" s="46"/>
      <c r="F95" s="83" t="s">
        <v>98</v>
      </c>
      <c r="G95" s="96"/>
      <c r="H95" s="1" t="s">
        <v>99</v>
      </c>
    </row>
    <row r="96" spans="1:9" ht="268.5">
      <c r="E96" s="46"/>
      <c r="F96" s="75"/>
      <c r="G96" s="11"/>
      <c r="H96" s="2" t="s">
        <v>100</v>
      </c>
    </row>
    <row r="97" spans="1:9" ht="50.1" customHeight="1">
      <c r="D97" s="99"/>
      <c r="E97" s="46"/>
      <c r="F97" s="75" t="s">
        <v>101</v>
      </c>
      <c r="G97" s="11"/>
      <c r="H97" s="1" t="s">
        <v>102</v>
      </c>
    </row>
    <row r="98" spans="1:9" ht="126.75">
      <c r="E98" s="46"/>
      <c r="F98" s="75"/>
      <c r="H98" s="2" t="s">
        <v>103</v>
      </c>
    </row>
    <row r="99" spans="1:9" ht="50.1" customHeight="1">
      <c r="D99" s="99"/>
      <c r="E99" s="46"/>
      <c r="F99" s="83" t="s">
        <v>104</v>
      </c>
      <c r="G99" s="95"/>
      <c r="H99" s="1" t="s">
        <v>105</v>
      </c>
    </row>
    <row r="100" spans="1:9" ht="32.25">
      <c r="E100" s="46"/>
      <c r="F100" s="75"/>
      <c r="G100" s="11"/>
      <c r="H100" s="2" t="s">
        <v>106</v>
      </c>
    </row>
    <row r="101" spans="1:9" ht="50.1" customHeight="1">
      <c r="D101" s="99"/>
      <c r="E101" s="46"/>
      <c r="F101" s="75">
        <v>6</v>
      </c>
      <c r="G101" s="95"/>
      <c r="H101" s="1" t="s">
        <v>107</v>
      </c>
    </row>
    <row r="102" spans="1:9" ht="142.5">
      <c r="E102" s="46"/>
      <c r="F102" s="89"/>
      <c r="G102" s="11"/>
      <c r="H102" s="2" t="s">
        <v>108</v>
      </c>
    </row>
    <row r="103" spans="1:9">
      <c r="A103" s="9"/>
      <c r="B103" s="9"/>
      <c r="C103" s="27"/>
      <c r="D103" s="104"/>
      <c r="E103" s="73"/>
      <c r="F103" s="90"/>
      <c r="G103" s="28"/>
      <c r="H103" s="28"/>
    </row>
    <row r="104" spans="1:9">
      <c r="A104" s="9"/>
      <c r="B104" s="9"/>
      <c r="C104" s="25"/>
      <c r="D104" s="101"/>
      <c r="E104" s="45"/>
      <c r="F104" s="75"/>
      <c r="G104" s="70" t="s">
        <v>109</v>
      </c>
      <c r="H104" s="26"/>
    </row>
    <row r="105" spans="1:9">
      <c r="A105" s="21"/>
      <c r="B105" s="21"/>
      <c r="C105" s="21"/>
      <c r="D105" s="105"/>
      <c r="E105" s="72">
        <f>SUM(E89:E104)</f>
        <v>0</v>
      </c>
      <c r="F105" s="75"/>
      <c r="G105" s="71" t="str">
        <f>_xlfn.CONCAT(E105," of 2")</f>
        <v>0 of 2</v>
      </c>
      <c r="H105" s="23" t="s">
        <v>27</v>
      </c>
    </row>
    <row r="106" spans="1:9">
      <c r="A106" s="21"/>
      <c r="B106" s="21"/>
      <c r="C106" s="21"/>
      <c r="D106" s="105"/>
      <c r="E106" s="72">
        <f>SUM(D89:D104)</f>
        <v>0</v>
      </c>
      <c r="F106" s="75"/>
      <c r="G106" s="71">
        <f>E106</f>
        <v>0</v>
      </c>
      <c r="H106" s="23" t="s">
        <v>28</v>
      </c>
    </row>
    <row r="107" spans="1:9">
      <c r="A107" s="21"/>
      <c r="B107" s="21"/>
      <c r="C107" s="21"/>
      <c r="D107" s="105"/>
      <c r="E107" s="44"/>
      <c r="F107" s="75"/>
      <c r="G107" s="22"/>
      <c r="H107" s="15"/>
    </row>
    <row r="108" spans="1:9">
      <c r="A108" s="60"/>
      <c r="B108" s="60"/>
      <c r="C108" s="60"/>
      <c r="D108" s="106"/>
      <c r="E108" s="61"/>
      <c r="F108" s="75"/>
      <c r="G108" s="62"/>
      <c r="H108" s="60"/>
    </row>
    <row r="109" spans="1:9" ht="31.5">
      <c r="A109" s="53"/>
      <c r="B109" s="54" t="s">
        <v>7</v>
      </c>
      <c r="C109" s="54"/>
      <c r="D109" s="100" t="s">
        <v>8</v>
      </c>
      <c r="E109" s="55"/>
      <c r="F109" s="55"/>
      <c r="G109" s="55"/>
      <c r="H109" s="53" t="s">
        <v>110</v>
      </c>
      <c r="I109" s="59"/>
    </row>
    <row r="110" spans="1:9" ht="50.1" customHeight="1">
      <c r="A110" s="10"/>
      <c r="B110" s="10"/>
      <c r="C110" s="10"/>
      <c r="D110" s="107"/>
      <c r="E110" s="45"/>
      <c r="F110" s="75">
        <v>10</v>
      </c>
      <c r="G110" s="97"/>
      <c r="H110" s="4" t="s">
        <v>111</v>
      </c>
    </row>
    <row r="111" spans="1:9" ht="32.25">
      <c r="E111" s="46"/>
      <c r="F111" s="75"/>
      <c r="G111" s="11"/>
      <c r="H111" s="2" t="s">
        <v>112</v>
      </c>
    </row>
    <row r="112" spans="1:9" ht="50.1" customHeight="1">
      <c r="B112" s="94"/>
      <c r="C112" s="10"/>
      <c r="D112" s="101"/>
      <c r="E112" s="45">
        <f>IF(B112="Yes",1,0)</f>
        <v>0</v>
      </c>
      <c r="F112" s="75" t="s">
        <v>10</v>
      </c>
      <c r="G112" s="97"/>
      <c r="H112" s="1" t="s">
        <v>113</v>
      </c>
    </row>
    <row r="113" spans="2:8" ht="32.25">
      <c r="E113" s="46"/>
      <c r="F113" s="75"/>
      <c r="G113" s="11"/>
      <c r="H113" s="2" t="s">
        <v>114</v>
      </c>
    </row>
    <row r="114" spans="2:8" ht="50.1" customHeight="1">
      <c r="B114" s="94"/>
      <c r="C114" s="10"/>
      <c r="D114" s="101"/>
      <c r="E114" s="45">
        <f>IF(B114="Yes",1,0)</f>
        <v>0</v>
      </c>
      <c r="F114" s="75" t="s">
        <v>10</v>
      </c>
      <c r="G114" s="97"/>
      <c r="H114" s="1" t="s">
        <v>115</v>
      </c>
    </row>
    <row r="115" spans="2:8" ht="131.44999999999999" customHeight="1">
      <c r="E115" s="46"/>
      <c r="F115" s="75"/>
      <c r="G115" s="11"/>
      <c r="H115" s="2" t="s">
        <v>116</v>
      </c>
    </row>
    <row r="116" spans="2:8" ht="50.1" customHeight="1">
      <c r="D116" s="99"/>
      <c r="E116" s="46"/>
      <c r="F116" s="75" t="s">
        <v>117</v>
      </c>
      <c r="G116" s="97"/>
      <c r="H116" s="1" t="s">
        <v>118</v>
      </c>
    </row>
    <row r="117" spans="2:8" ht="277.5" customHeight="1">
      <c r="E117" s="46"/>
      <c r="F117" s="75"/>
      <c r="G117" s="11"/>
      <c r="H117" s="2" t="s">
        <v>119</v>
      </c>
    </row>
    <row r="118" spans="2:8" ht="50.1" customHeight="1">
      <c r="B118" s="94"/>
      <c r="D118" s="99"/>
      <c r="E118" s="46">
        <f>IF(B118="Yes",1,0)</f>
        <v>0</v>
      </c>
      <c r="F118" s="75" t="s">
        <v>120</v>
      </c>
      <c r="G118" s="97"/>
      <c r="H118" s="1" t="s">
        <v>121</v>
      </c>
    </row>
    <row r="119" spans="2:8" ht="95.25">
      <c r="E119" s="46"/>
      <c r="F119" s="75"/>
      <c r="G119" s="11"/>
      <c r="H119" s="2" t="s">
        <v>122</v>
      </c>
    </row>
    <row r="120" spans="2:8" ht="50.1" customHeight="1">
      <c r="D120" s="99"/>
      <c r="E120" s="46"/>
      <c r="F120" s="83" t="s">
        <v>123</v>
      </c>
      <c r="G120" s="97"/>
      <c r="H120" s="1" t="s">
        <v>124</v>
      </c>
    </row>
    <row r="121" spans="2:8" ht="111">
      <c r="E121" s="46"/>
      <c r="F121" s="75"/>
      <c r="G121" s="11"/>
      <c r="H121" s="2" t="s">
        <v>125</v>
      </c>
    </row>
    <row r="122" spans="2:8" ht="50.1" customHeight="1">
      <c r="D122" s="99"/>
      <c r="E122" s="46"/>
      <c r="F122" s="75">
        <v>8</v>
      </c>
      <c r="G122" s="97"/>
      <c r="H122" s="1" t="s">
        <v>126</v>
      </c>
    </row>
    <row r="123" spans="2:8" ht="95.25">
      <c r="E123" s="46"/>
      <c r="F123" s="75"/>
      <c r="G123" s="11"/>
      <c r="H123" s="2" t="s">
        <v>127</v>
      </c>
    </row>
    <row r="124" spans="2:8" ht="50.1" customHeight="1">
      <c r="D124" s="99"/>
      <c r="E124" s="46"/>
      <c r="F124" s="75" t="s">
        <v>128</v>
      </c>
      <c r="G124" s="97"/>
      <c r="H124" s="1" t="s">
        <v>129</v>
      </c>
    </row>
    <row r="125" spans="2:8" ht="237">
      <c r="E125" s="46"/>
      <c r="F125" s="75"/>
      <c r="G125" s="11"/>
      <c r="H125" s="2" t="s">
        <v>130</v>
      </c>
    </row>
    <row r="126" spans="2:8" ht="50.1" customHeight="1">
      <c r="D126" s="99"/>
      <c r="E126" s="46"/>
      <c r="F126" s="83" t="s">
        <v>131</v>
      </c>
      <c r="H126" s="1" t="s">
        <v>132</v>
      </c>
    </row>
    <row r="127" spans="2:8" ht="111">
      <c r="E127" s="46"/>
      <c r="F127" s="75"/>
      <c r="H127" s="2" t="s">
        <v>133</v>
      </c>
    </row>
    <row r="128" spans="2:8" ht="50.1" customHeight="1">
      <c r="B128" s="94"/>
      <c r="D128" s="99"/>
      <c r="E128" s="46">
        <f>IF(B128="Yes",1,0)</f>
        <v>0</v>
      </c>
      <c r="F128" s="75" t="s">
        <v>134</v>
      </c>
      <c r="G128" s="97"/>
      <c r="H128" s="1" t="s">
        <v>135</v>
      </c>
    </row>
    <row r="129" spans="1:9" ht="213.6" customHeight="1">
      <c r="E129" s="46"/>
      <c r="F129" s="75"/>
      <c r="G129" s="11"/>
      <c r="H129" s="2" t="s">
        <v>136</v>
      </c>
    </row>
    <row r="130" spans="1:9" ht="50.1" customHeight="1">
      <c r="C130" s="10"/>
      <c r="D130" s="99"/>
      <c r="E130" s="45">
        <f>IF(B130="Yes",1,0)</f>
        <v>0</v>
      </c>
      <c r="F130" s="75" t="s">
        <v>137</v>
      </c>
      <c r="G130" s="97"/>
      <c r="H130" s="1" t="s">
        <v>138</v>
      </c>
    </row>
    <row r="131" spans="1:9" ht="79.5">
      <c r="E131" s="46"/>
      <c r="F131" s="89"/>
      <c r="G131" s="11"/>
      <c r="H131" s="2" t="s">
        <v>139</v>
      </c>
    </row>
    <row r="132" spans="1:9">
      <c r="A132" s="9"/>
      <c r="B132" s="9"/>
      <c r="C132" s="27"/>
      <c r="D132" s="104"/>
      <c r="E132" s="73"/>
      <c r="F132" s="90"/>
      <c r="G132" s="28"/>
      <c r="H132" s="28"/>
    </row>
    <row r="133" spans="1:9">
      <c r="A133" s="9"/>
      <c r="B133" s="9"/>
      <c r="C133" s="25"/>
      <c r="D133" s="101"/>
      <c r="E133" s="45"/>
      <c r="F133" s="75"/>
      <c r="G133" s="70" t="s">
        <v>140</v>
      </c>
      <c r="H133" s="26"/>
    </row>
    <row r="134" spans="1:9">
      <c r="A134" s="21"/>
      <c r="B134" s="21"/>
      <c r="C134" s="21"/>
      <c r="D134" s="105"/>
      <c r="E134" s="72">
        <f>SUM(E110:E133)</f>
        <v>0</v>
      </c>
      <c r="F134" s="75"/>
      <c r="G134" s="71" t="str">
        <f>_xlfn.CONCAT(E134," of 4")</f>
        <v>0 of 4</v>
      </c>
      <c r="H134" s="23" t="s">
        <v>27</v>
      </c>
    </row>
    <row r="135" spans="1:9">
      <c r="A135" s="21"/>
      <c r="B135" s="21"/>
      <c r="C135" s="21"/>
      <c r="D135" s="105"/>
      <c r="E135" s="72">
        <f>SUM(D110:D133)</f>
        <v>0</v>
      </c>
      <c r="F135" s="75"/>
      <c r="G135" s="71">
        <f>E135</f>
        <v>0</v>
      </c>
      <c r="H135" s="23" t="s">
        <v>28</v>
      </c>
    </row>
    <row r="136" spans="1:9">
      <c r="A136" s="60"/>
      <c r="B136" s="60"/>
      <c r="C136" s="60"/>
      <c r="D136" s="106"/>
      <c r="E136" s="61"/>
      <c r="F136" s="75"/>
      <c r="G136" s="62"/>
      <c r="H136" s="60"/>
    </row>
    <row r="137" spans="1:9" ht="31.5">
      <c r="A137" s="53"/>
      <c r="B137" s="54" t="s">
        <v>7</v>
      </c>
      <c r="C137" s="54"/>
      <c r="D137" s="100" t="s">
        <v>8</v>
      </c>
      <c r="E137" s="55"/>
      <c r="F137" s="69"/>
      <c r="G137" s="56"/>
      <c r="H137" s="53" t="s">
        <v>141</v>
      </c>
      <c r="I137" s="59"/>
    </row>
    <row r="138" spans="1:9">
      <c r="A138" s="10"/>
      <c r="B138" s="10"/>
      <c r="C138" s="10"/>
      <c r="D138" s="10"/>
      <c r="E138" s="80"/>
      <c r="F138" s="75"/>
      <c r="G138" s="13"/>
      <c r="H138" s="26" t="s">
        <v>89</v>
      </c>
    </row>
    <row r="139" spans="1:9" ht="50.1" customHeight="1">
      <c r="D139" s="99"/>
      <c r="E139" s="46"/>
      <c r="F139" s="75">
        <v>4</v>
      </c>
      <c r="G139" s="97"/>
      <c r="H139" s="1" t="s">
        <v>142</v>
      </c>
    </row>
    <row r="140" spans="1:9" ht="48">
      <c r="E140" s="46"/>
      <c r="F140" s="75"/>
      <c r="G140" s="11"/>
      <c r="H140" s="2" t="s">
        <v>143</v>
      </c>
    </row>
    <row r="141" spans="1:9" ht="50.1" customHeight="1">
      <c r="B141" s="94"/>
      <c r="D141" s="99"/>
      <c r="E141" s="46">
        <f>IF(B141="Yes",1,0)</f>
        <v>0</v>
      </c>
      <c r="F141" s="75" t="s">
        <v>144</v>
      </c>
      <c r="G141" s="97"/>
      <c r="H141" s="1" t="s">
        <v>145</v>
      </c>
    </row>
    <row r="142" spans="1:9" ht="63.75">
      <c r="E142" s="46"/>
      <c r="F142" s="75"/>
      <c r="G142" s="11"/>
      <c r="H142" s="2" t="s">
        <v>146</v>
      </c>
    </row>
    <row r="143" spans="1:9" ht="50.1" customHeight="1">
      <c r="B143" s="94"/>
      <c r="E143" s="46">
        <f>IF(B143="Yes",1,0)</f>
        <v>0</v>
      </c>
      <c r="F143" s="75" t="s">
        <v>10</v>
      </c>
      <c r="G143" s="96"/>
      <c r="H143" s="1" t="s">
        <v>147</v>
      </c>
    </row>
    <row r="144" spans="1:9" ht="79.5">
      <c r="E144" s="46"/>
      <c r="F144" s="75"/>
      <c r="G144" s="11"/>
      <c r="H144" s="2" t="s">
        <v>148</v>
      </c>
    </row>
    <row r="145" spans="1:9" ht="50.1" customHeight="1">
      <c r="B145" s="94"/>
      <c r="C145" s="10"/>
      <c r="D145" s="99"/>
      <c r="E145" s="45">
        <f>IF(B145="Yes",1,0)</f>
        <v>0</v>
      </c>
      <c r="F145" s="75" t="s">
        <v>149</v>
      </c>
      <c r="G145" s="96"/>
      <c r="H145" s="1" t="s">
        <v>150</v>
      </c>
    </row>
    <row r="146" spans="1:9" ht="126.75">
      <c r="E146" s="46"/>
      <c r="F146" s="75"/>
      <c r="G146" s="11"/>
      <c r="H146" s="2" t="s">
        <v>151</v>
      </c>
    </row>
    <row r="147" spans="1:9" ht="50.1" customHeight="1">
      <c r="D147" s="99"/>
      <c r="E147" s="46"/>
      <c r="F147" s="75">
        <v>2</v>
      </c>
      <c r="G147" s="11"/>
      <c r="H147" s="1" t="s">
        <v>152</v>
      </c>
    </row>
    <row r="148" spans="1:9" ht="142.5">
      <c r="E148" s="46"/>
      <c r="F148" s="89"/>
      <c r="G148" s="11"/>
      <c r="H148" s="2" t="s">
        <v>153</v>
      </c>
    </row>
    <row r="149" spans="1:9">
      <c r="A149" s="9"/>
      <c r="B149" s="9"/>
      <c r="C149" s="27"/>
      <c r="D149" s="104"/>
      <c r="E149" s="73"/>
      <c r="F149" s="91"/>
      <c r="G149" s="28"/>
      <c r="H149" s="28"/>
    </row>
    <row r="150" spans="1:9">
      <c r="A150" s="9"/>
      <c r="B150" s="9"/>
      <c r="C150" s="25"/>
      <c r="D150" s="101"/>
      <c r="E150" s="45"/>
      <c r="F150" s="75"/>
      <c r="G150" s="70" t="s">
        <v>154</v>
      </c>
      <c r="H150" s="26"/>
    </row>
    <row r="151" spans="1:9">
      <c r="A151" s="21"/>
      <c r="B151" s="21"/>
      <c r="C151" s="21"/>
      <c r="D151" s="105"/>
      <c r="E151" s="72">
        <f>SUM(E138:E150)</f>
        <v>0</v>
      </c>
      <c r="F151" s="75"/>
      <c r="G151" s="71" t="str">
        <f>_xlfn.CONCAT(E151," of 3")</f>
        <v>0 of 3</v>
      </c>
      <c r="H151" s="23" t="s">
        <v>27</v>
      </c>
    </row>
    <row r="152" spans="1:9">
      <c r="A152" s="21"/>
      <c r="B152" s="21"/>
      <c r="C152" s="21"/>
      <c r="D152" s="105"/>
      <c r="E152" s="72">
        <f>SUM(D138:D150)</f>
        <v>0</v>
      </c>
      <c r="F152" s="75"/>
      <c r="G152" s="71">
        <f>E152</f>
        <v>0</v>
      </c>
      <c r="H152" s="23" t="s">
        <v>28</v>
      </c>
    </row>
    <row r="153" spans="1:9">
      <c r="A153" s="60"/>
      <c r="B153" s="60"/>
      <c r="C153" s="60"/>
      <c r="D153" s="106"/>
      <c r="E153" s="61"/>
      <c r="F153" s="75"/>
      <c r="G153" s="62"/>
      <c r="H153" s="60"/>
    </row>
    <row r="154" spans="1:9" ht="31.5">
      <c r="A154" s="53"/>
      <c r="B154" s="54" t="s">
        <v>7</v>
      </c>
      <c r="C154" s="54"/>
      <c r="D154" s="100" t="s">
        <v>8</v>
      </c>
      <c r="E154" s="55"/>
      <c r="F154" s="55"/>
      <c r="G154" s="56"/>
      <c r="H154" s="53" t="s">
        <v>155</v>
      </c>
      <c r="I154" s="59"/>
    </row>
    <row r="155" spans="1:9">
      <c r="A155" s="10"/>
      <c r="B155" s="10"/>
      <c r="C155" s="10"/>
      <c r="D155" s="10"/>
      <c r="E155" s="80"/>
      <c r="F155" s="75"/>
      <c r="G155" s="13"/>
      <c r="H155" s="26" t="s">
        <v>89</v>
      </c>
    </row>
    <row r="156" spans="1:9" ht="50.1" customHeight="1">
      <c r="B156" s="94"/>
      <c r="C156" s="10"/>
      <c r="D156" s="101"/>
      <c r="E156" s="45">
        <f>IF(B156="Yes",1,0)</f>
        <v>0</v>
      </c>
      <c r="F156" s="75" t="s">
        <v>10</v>
      </c>
      <c r="G156" s="96"/>
      <c r="H156" s="1" t="s">
        <v>156</v>
      </c>
    </row>
    <row r="157" spans="1:9" ht="63.75">
      <c r="E157" s="46"/>
      <c r="F157" s="75"/>
      <c r="G157" s="11"/>
      <c r="H157" s="2" t="s">
        <v>157</v>
      </c>
    </row>
    <row r="158" spans="1:9" ht="50.1" customHeight="1">
      <c r="B158" s="94"/>
      <c r="C158" s="10"/>
      <c r="D158" s="101"/>
      <c r="E158" s="45">
        <f>IF(B158="Yes",1,0)</f>
        <v>0</v>
      </c>
      <c r="F158" s="75" t="s">
        <v>10</v>
      </c>
      <c r="G158" s="96"/>
      <c r="H158" s="1" t="s">
        <v>158</v>
      </c>
    </row>
    <row r="159" spans="1:9" ht="97.5" customHeight="1">
      <c r="E159" s="46"/>
      <c r="F159" s="75"/>
      <c r="G159" s="11"/>
      <c r="H159" s="2" t="s">
        <v>159</v>
      </c>
    </row>
    <row r="160" spans="1:9" ht="50.1" customHeight="1">
      <c r="B160" s="94"/>
      <c r="C160" s="10"/>
      <c r="D160" s="101"/>
      <c r="E160" s="45">
        <f>IF(B160="Yes",1,0)</f>
        <v>0</v>
      </c>
      <c r="F160" s="75" t="s">
        <v>10</v>
      </c>
      <c r="G160" s="96"/>
      <c r="H160" s="1" t="s">
        <v>160</v>
      </c>
    </row>
    <row r="161" spans="2:8" ht="93.6" customHeight="1">
      <c r="E161" s="46"/>
      <c r="F161" s="75"/>
      <c r="G161" s="11"/>
      <c r="H161" s="2" t="s">
        <v>161</v>
      </c>
    </row>
    <row r="162" spans="2:8" ht="50.1" customHeight="1">
      <c r="B162" s="94"/>
      <c r="C162" s="10"/>
      <c r="D162" s="99"/>
      <c r="E162" s="45">
        <f>IF(B162="Yes",1,0)</f>
        <v>0</v>
      </c>
      <c r="F162" s="75" t="s">
        <v>162</v>
      </c>
      <c r="G162" s="96"/>
      <c r="H162" s="1" t="s">
        <v>163</v>
      </c>
    </row>
    <row r="163" spans="2:8" ht="95.25">
      <c r="E163" s="46"/>
      <c r="F163" s="75"/>
      <c r="G163" s="11"/>
      <c r="H163" s="2" t="s">
        <v>164</v>
      </c>
    </row>
    <row r="164" spans="2:8" ht="50.1" customHeight="1">
      <c r="B164" s="94"/>
      <c r="C164" s="10"/>
      <c r="D164" s="99"/>
      <c r="E164" s="45">
        <f>IF(B164="Yes",1,0)</f>
        <v>0</v>
      </c>
      <c r="F164" s="75" t="s">
        <v>165</v>
      </c>
      <c r="G164" s="96"/>
      <c r="H164" s="1" t="s">
        <v>166</v>
      </c>
    </row>
    <row r="165" spans="2:8" ht="141.75" customHeight="1">
      <c r="E165" s="46"/>
      <c r="F165" s="75"/>
      <c r="G165" s="11"/>
      <c r="H165" s="2" t="s">
        <v>167</v>
      </c>
    </row>
    <row r="166" spans="2:8" ht="50.1" customHeight="1">
      <c r="B166" s="94"/>
      <c r="C166" s="10"/>
      <c r="D166" s="99"/>
      <c r="E166" s="45">
        <f>IF(B166="Yes",1,0)</f>
        <v>0</v>
      </c>
      <c r="F166" s="75" t="s">
        <v>10</v>
      </c>
      <c r="G166" s="96"/>
      <c r="H166" s="1" t="s">
        <v>168</v>
      </c>
    </row>
    <row r="167" spans="2:8" ht="32.25">
      <c r="D167" s="101"/>
      <c r="E167" s="45"/>
      <c r="F167" s="75"/>
      <c r="G167" s="11"/>
      <c r="H167" s="2" t="s">
        <v>169</v>
      </c>
    </row>
    <row r="168" spans="2:8" ht="50.1" customHeight="1">
      <c r="C168" s="10"/>
      <c r="D168" s="99"/>
      <c r="E168" s="45"/>
      <c r="F168" s="75" t="s">
        <v>170</v>
      </c>
      <c r="G168" s="96"/>
      <c r="H168" s="1" t="s">
        <v>171</v>
      </c>
    </row>
    <row r="169" spans="2:8" ht="111">
      <c r="E169" s="46"/>
      <c r="F169" s="75"/>
      <c r="G169" s="11"/>
      <c r="H169" s="2" t="s">
        <v>172</v>
      </c>
    </row>
    <row r="170" spans="2:8" ht="50.1" customHeight="1">
      <c r="B170" s="94"/>
      <c r="C170" s="10"/>
      <c r="D170" s="99"/>
      <c r="E170" s="45">
        <f>IF(B170="Yes",1,0)</f>
        <v>0</v>
      </c>
      <c r="F170" s="75" t="s">
        <v>173</v>
      </c>
      <c r="G170" s="96"/>
      <c r="H170" s="1" t="s">
        <v>174</v>
      </c>
    </row>
    <row r="171" spans="2:8" ht="174">
      <c r="E171" s="46"/>
      <c r="F171" s="75"/>
      <c r="G171" s="11"/>
      <c r="H171" s="2" t="s">
        <v>175</v>
      </c>
    </row>
    <row r="172" spans="2:8" ht="50.1" customHeight="1">
      <c r="B172" s="94"/>
      <c r="E172" s="46">
        <f>IF(B172="Yes",1,0)</f>
        <v>0</v>
      </c>
      <c r="F172" s="75" t="s">
        <v>10</v>
      </c>
      <c r="G172" s="96"/>
      <c r="H172" s="1" t="s">
        <v>176</v>
      </c>
    </row>
    <row r="173" spans="2:8" ht="158.25">
      <c r="E173" s="46"/>
      <c r="F173" s="75"/>
      <c r="G173" s="11"/>
      <c r="H173" s="2" t="s">
        <v>177</v>
      </c>
    </row>
    <row r="174" spans="2:8" ht="50.1" customHeight="1">
      <c r="B174" s="94"/>
      <c r="E174" s="46">
        <f>IF(B174="Yes",1,0)</f>
        <v>0</v>
      </c>
      <c r="F174" s="75" t="s">
        <v>10</v>
      </c>
      <c r="G174" s="96"/>
      <c r="H174" s="1" t="s">
        <v>178</v>
      </c>
    </row>
    <row r="175" spans="2:8" ht="222" customHeight="1">
      <c r="E175" s="46"/>
      <c r="F175" s="75"/>
      <c r="G175" s="11"/>
      <c r="H175" s="2" t="s">
        <v>179</v>
      </c>
    </row>
    <row r="176" spans="2:8" ht="50.1" customHeight="1">
      <c r="B176" s="94"/>
      <c r="E176" s="46">
        <f>IF(B176="Yes",1,0)</f>
        <v>0</v>
      </c>
      <c r="F176" s="75" t="s">
        <v>10</v>
      </c>
      <c r="G176" s="96"/>
      <c r="H176" s="1" t="s">
        <v>180</v>
      </c>
    </row>
    <row r="177" spans="2:8" ht="48">
      <c r="E177" s="46"/>
      <c r="F177" s="75"/>
      <c r="G177" s="11"/>
      <c r="H177" s="2" t="s">
        <v>181</v>
      </c>
    </row>
    <row r="178" spans="2:8" ht="50.1" customHeight="1">
      <c r="B178" s="94"/>
      <c r="E178" s="46">
        <f>IF(B178="Yes",1,0)</f>
        <v>0</v>
      </c>
      <c r="F178" s="75" t="s">
        <v>10</v>
      </c>
      <c r="G178" s="96"/>
      <c r="H178" s="1" t="s">
        <v>182</v>
      </c>
    </row>
    <row r="179" spans="2:8">
      <c r="E179" s="46"/>
      <c r="F179" s="75"/>
      <c r="G179" s="11"/>
      <c r="H179" s="2" t="s">
        <v>183</v>
      </c>
    </row>
    <row r="180" spans="2:8" ht="50.1" customHeight="1">
      <c r="D180" s="99"/>
      <c r="E180" s="46"/>
      <c r="F180" s="75" t="s">
        <v>184</v>
      </c>
      <c r="G180" s="96"/>
      <c r="H180" s="1" t="s">
        <v>185</v>
      </c>
    </row>
    <row r="181" spans="2:8" ht="32.25">
      <c r="E181" s="46"/>
      <c r="F181" s="75"/>
      <c r="G181" s="11"/>
      <c r="H181" s="2" t="s">
        <v>186</v>
      </c>
    </row>
    <row r="182" spans="2:8" ht="50.1" customHeight="1">
      <c r="D182" s="99"/>
      <c r="E182" s="46"/>
      <c r="F182" s="75" t="s">
        <v>187</v>
      </c>
      <c r="G182" s="96"/>
      <c r="H182" s="1" t="s">
        <v>188</v>
      </c>
    </row>
    <row r="183" spans="2:8" ht="82.5" customHeight="1">
      <c r="E183" s="46"/>
      <c r="F183" s="75"/>
      <c r="G183" s="11"/>
      <c r="H183" s="2" t="s">
        <v>189</v>
      </c>
    </row>
    <row r="184" spans="2:8" ht="50.1" customHeight="1">
      <c r="B184" s="94"/>
      <c r="E184" s="46">
        <f>IF(B184="Yes",1,0)</f>
        <v>0</v>
      </c>
      <c r="F184" s="75" t="s">
        <v>10</v>
      </c>
      <c r="G184" s="96"/>
      <c r="H184" s="1" t="s">
        <v>190</v>
      </c>
    </row>
    <row r="185" spans="2:8" ht="30.75" customHeight="1">
      <c r="E185" s="46"/>
      <c r="F185" s="75"/>
      <c r="G185" s="11"/>
      <c r="H185" s="2" t="s">
        <v>191</v>
      </c>
    </row>
    <row r="186" spans="2:8" ht="50.1" customHeight="1">
      <c r="B186" s="94"/>
      <c r="E186" s="46">
        <f>IF(B186="Yes",1,0)</f>
        <v>0</v>
      </c>
      <c r="F186" s="75" t="s">
        <v>10</v>
      </c>
      <c r="G186" s="96"/>
      <c r="H186" s="1" t="s">
        <v>192</v>
      </c>
    </row>
    <row r="187" spans="2:8" ht="48">
      <c r="E187" s="46"/>
      <c r="F187" s="75"/>
      <c r="G187" s="11"/>
      <c r="H187" s="2" t="s">
        <v>193</v>
      </c>
    </row>
    <row r="188" spans="2:8" ht="50.1" customHeight="1">
      <c r="D188" s="99"/>
      <c r="E188" s="46"/>
      <c r="F188" s="75" t="s">
        <v>170</v>
      </c>
      <c r="G188" s="96"/>
      <c r="H188" s="1" t="s">
        <v>194</v>
      </c>
    </row>
    <row r="189" spans="2:8" ht="81.75" customHeight="1">
      <c r="E189" s="46"/>
      <c r="F189" s="75"/>
      <c r="G189" s="11"/>
      <c r="H189" s="2" t="s">
        <v>195</v>
      </c>
    </row>
    <row r="190" spans="2:8" ht="50.1" customHeight="1">
      <c r="D190" s="99"/>
      <c r="E190" s="46"/>
      <c r="F190" s="75" t="s">
        <v>170</v>
      </c>
      <c r="G190" s="96"/>
      <c r="H190" s="1" t="s">
        <v>196</v>
      </c>
    </row>
    <row r="191" spans="2:8" ht="32.25">
      <c r="E191" s="46"/>
      <c r="F191" s="75"/>
      <c r="G191" s="11"/>
      <c r="H191" s="2" t="s">
        <v>197</v>
      </c>
    </row>
    <row r="192" spans="2:8" ht="50.1" customHeight="1">
      <c r="D192" s="99"/>
      <c r="E192" s="46"/>
      <c r="F192" s="75">
        <v>5</v>
      </c>
      <c r="G192" s="96"/>
      <c r="H192" s="1" t="s">
        <v>198</v>
      </c>
    </row>
    <row r="193" spans="1:9" ht="95.25">
      <c r="E193" s="46"/>
      <c r="F193" s="75"/>
      <c r="G193" s="11"/>
      <c r="H193" s="2" t="s">
        <v>199</v>
      </c>
    </row>
    <row r="194" spans="1:9" ht="50.1" customHeight="1">
      <c r="D194" s="99"/>
      <c r="E194" s="46"/>
      <c r="F194" s="75">
        <v>4</v>
      </c>
      <c r="G194" s="96"/>
      <c r="H194" s="1" t="s">
        <v>200</v>
      </c>
    </row>
    <row r="195" spans="1:9" ht="142.5">
      <c r="E195" s="46"/>
      <c r="F195" s="89"/>
      <c r="G195" s="11"/>
      <c r="H195" s="2" t="s">
        <v>201</v>
      </c>
    </row>
    <row r="196" spans="1:9">
      <c r="A196" s="9"/>
      <c r="B196" s="9"/>
      <c r="C196" s="27"/>
      <c r="D196" s="104"/>
      <c r="E196" s="73"/>
      <c r="F196" s="90"/>
      <c r="G196" s="28"/>
      <c r="H196" s="28"/>
    </row>
    <row r="197" spans="1:9">
      <c r="A197" s="9"/>
      <c r="B197" s="9"/>
      <c r="C197" s="25"/>
      <c r="D197" s="101"/>
      <c r="E197" s="45"/>
      <c r="F197" s="75"/>
      <c r="G197" s="70" t="s">
        <v>202</v>
      </c>
      <c r="H197" s="26"/>
    </row>
    <row r="198" spans="1:9">
      <c r="A198" s="21"/>
      <c r="B198" s="21"/>
      <c r="C198" s="21"/>
      <c r="D198" s="105"/>
      <c r="E198" s="72">
        <f>SUM(E155:E197)</f>
        <v>0</v>
      </c>
      <c r="F198" s="75"/>
      <c r="G198" s="71" t="str">
        <f>_xlfn.CONCAT(E198," of 13")</f>
        <v>0 of 13</v>
      </c>
      <c r="H198" s="23" t="s">
        <v>27</v>
      </c>
    </row>
    <row r="199" spans="1:9">
      <c r="A199" s="21"/>
      <c r="B199" s="21"/>
      <c r="C199" s="21"/>
      <c r="D199" s="105"/>
      <c r="E199" s="72">
        <f>SUM(D155:D197)</f>
        <v>0</v>
      </c>
      <c r="F199" s="75"/>
      <c r="G199" s="71">
        <f>E199</f>
        <v>0</v>
      </c>
      <c r="H199" s="23" t="s">
        <v>28</v>
      </c>
    </row>
    <row r="200" spans="1:9">
      <c r="A200" s="60"/>
      <c r="B200" s="60"/>
      <c r="C200" s="60"/>
      <c r="D200" s="106"/>
      <c r="E200" s="61"/>
      <c r="F200" s="75"/>
      <c r="G200" s="62"/>
      <c r="H200" s="60"/>
    </row>
    <row r="201" spans="1:9" ht="31.5">
      <c r="A201" s="53"/>
      <c r="B201" s="54" t="s">
        <v>7</v>
      </c>
      <c r="C201" s="54"/>
      <c r="D201" s="100" t="s">
        <v>8</v>
      </c>
      <c r="E201" s="55"/>
      <c r="F201" s="84"/>
      <c r="G201" s="56"/>
      <c r="H201" s="53" t="s">
        <v>203</v>
      </c>
      <c r="I201" s="59"/>
    </row>
    <row r="202" spans="1:9">
      <c r="A202" s="10"/>
      <c r="B202" s="10"/>
      <c r="C202" s="10"/>
      <c r="D202" s="10"/>
      <c r="E202" s="80"/>
      <c r="F202" s="75"/>
      <c r="G202" s="13"/>
      <c r="H202" s="26"/>
    </row>
    <row r="203" spans="1:9" ht="50.1" customHeight="1">
      <c r="B203" s="94"/>
      <c r="C203" s="10"/>
      <c r="D203" s="101"/>
      <c r="E203" s="45">
        <f>IF(B203="Yes",1,0)</f>
        <v>0</v>
      </c>
      <c r="F203" s="75" t="s">
        <v>10</v>
      </c>
      <c r="G203" s="11"/>
      <c r="H203" s="1" t="s">
        <v>204</v>
      </c>
    </row>
    <row r="204" spans="1:9" ht="48">
      <c r="E204" s="46"/>
      <c r="F204" s="75"/>
      <c r="G204" s="11"/>
      <c r="H204" s="2" t="s">
        <v>205</v>
      </c>
    </row>
    <row r="205" spans="1:9" ht="50.1" customHeight="1">
      <c r="B205" s="94"/>
      <c r="C205" s="10"/>
      <c r="D205" s="101"/>
      <c r="E205" s="45">
        <f>IF(B205="Yes",1,0)</f>
        <v>0</v>
      </c>
      <c r="F205" s="75" t="s">
        <v>10</v>
      </c>
      <c r="G205" s="95"/>
      <c r="H205" s="1" t="s">
        <v>206</v>
      </c>
    </row>
    <row r="206" spans="1:9" ht="126.75">
      <c r="E206" s="46"/>
      <c r="F206" s="75"/>
      <c r="G206" s="11"/>
      <c r="H206" s="2" t="s">
        <v>207</v>
      </c>
    </row>
    <row r="207" spans="1:9" ht="50.1" customHeight="1">
      <c r="B207" s="94"/>
      <c r="C207" s="10"/>
      <c r="D207" s="101"/>
      <c r="E207" s="45">
        <f>IF(B207="Yes",1,0)</f>
        <v>0</v>
      </c>
      <c r="F207" s="75" t="s">
        <v>10</v>
      </c>
      <c r="G207" s="11"/>
      <c r="H207" s="1" t="s">
        <v>208</v>
      </c>
    </row>
    <row r="208" spans="1:9" ht="32.25">
      <c r="E208" s="46"/>
      <c r="F208" s="75"/>
      <c r="G208" s="11"/>
      <c r="H208" s="2" t="s">
        <v>209</v>
      </c>
    </row>
    <row r="209" spans="1:8" ht="50.1" customHeight="1">
      <c r="B209" s="94"/>
      <c r="C209" s="10"/>
      <c r="D209" s="101"/>
      <c r="E209" s="45">
        <f>IF(B209="Yes",1,0)</f>
        <v>0</v>
      </c>
      <c r="F209" s="75" t="s">
        <v>10</v>
      </c>
      <c r="G209" s="11"/>
      <c r="H209" s="1" t="s">
        <v>210</v>
      </c>
    </row>
    <row r="210" spans="1:8">
      <c r="E210" s="46"/>
      <c r="F210" s="75"/>
      <c r="G210" s="11"/>
      <c r="H210" s="2" t="s">
        <v>211</v>
      </c>
    </row>
    <row r="211" spans="1:8" ht="50.1" customHeight="1">
      <c r="B211" s="94"/>
      <c r="C211" s="10"/>
      <c r="D211" s="101"/>
      <c r="E211" s="45">
        <f>IF(B211="Yes",1,0)</f>
        <v>0</v>
      </c>
      <c r="F211" s="75" t="s">
        <v>10</v>
      </c>
      <c r="G211" s="97"/>
      <c r="H211" s="1" t="s">
        <v>212</v>
      </c>
    </row>
    <row r="212" spans="1:8" ht="111">
      <c r="E212" s="46"/>
      <c r="F212" s="75"/>
      <c r="G212" s="11"/>
      <c r="H212" s="2" t="s">
        <v>213</v>
      </c>
    </row>
    <row r="213" spans="1:8">
      <c r="E213" s="46"/>
      <c r="F213" s="89"/>
      <c r="G213" s="11"/>
    </row>
    <row r="214" spans="1:8">
      <c r="A214" s="9"/>
      <c r="B214" s="9"/>
      <c r="C214" s="27"/>
      <c r="D214" s="104"/>
      <c r="E214" s="43"/>
      <c r="F214" s="88"/>
      <c r="G214" s="28"/>
      <c r="H214" s="28"/>
    </row>
    <row r="215" spans="1:8">
      <c r="A215" s="9"/>
      <c r="B215" s="9"/>
      <c r="C215" s="25"/>
      <c r="D215" s="101"/>
      <c r="E215" s="45"/>
      <c r="F215" s="75"/>
      <c r="G215" s="70" t="s">
        <v>214</v>
      </c>
      <c r="H215" s="26"/>
    </row>
    <row r="216" spans="1:8">
      <c r="A216" s="21"/>
      <c r="B216" s="21"/>
      <c r="C216" s="21"/>
      <c r="D216" s="105"/>
      <c r="E216" s="72">
        <f>SUM(E202:E215)</f>
        <v>0</v>
      </c>
      <c r="F216" s="75"/>
      <c r="G216" s="71" t="str">
        <f>_xlfn.CONCAT(E216," of 5")</f>
        <v>0 of 5</v>
      </c>
      <c r="H216" s="23" t="s">
        <v>27</v>
      </c>
    </row>
    <row r="217" spans="1:8">
      <c r="A217" s="21"/>
      <c r="B217" s="21"/>
      <c r="C217" s="21"/>
      <c r="D217" s="105"/>
      <c r="E217" s="72">
        <f>SUM(D202:D215)</f>
        <v>0</v>
      </c>
      <c r="F217" s="75"/>
      <c r="G217" s="71">
        <f>E217</f>
        <v>0</v>
      </c>
      <c r="H217" s="23" t="s">
        <v>28</v>
      </c>
    </row>
    <row r="218" spans="1:8">
      <c r="A218" s="21"/>
      <c r="B218" s="21"/>
      <c r="C218" s="21"/>
      <c r="D218" s="105"/>
      <c r="E218" s="44"/>
      <c r="F218" s="75"/>
      <c r="G218" s="22"/>
      <c r="H218" s="21"/>
    </row>
    <row r="219" spans="1:8">
      <c r="A219" s="33"/>
      <c r="B219" s="34"/>
      <c r="C219" s="34"/>
      <c r="D219" s="108"/>
      <c r="E219" s="47"/>
      <c r="F219" s="89"/>
      <c r="G219" s="35"/>
      <c r="H219" s="34"/>
    </row>
    <row r="220" spans="1:8">
      <c r="C220" s="27"/>
      <c r="D220" s="104"/>
      <c r="E220" s="73"/>
      <c r="F220" s="88"/>
      <c r="G220" s="28"/>
      <c r="H220" s="28"/>
    </row>
    <row r="221" spans="1:8">
      <c r="C221" s="25"/>
      <c r="D221" s="101"/>
      <c r="E221" s="45"/>
      <c r="F221" s="75"/>
      <c r="G221" s="85" t="s">
        <v>215</v>
      </c>
      <c r="H221" s="36"/>
    </row>
    <row r="222" spans="1:8">
      <c r="C222" s="21"/>
      <c r="D222" s="105"/>
      <c r="E222" s="72">
        <f>SUM(MAND)</f>
        <v>0</v>
      </c>
      <c r="F222" s="75"/>
      <c r="G222" s="86" t="str">
        <f>_xlfn.CONCAT(E222," of 44")</f>
        <v>0 of 44</v>
      </c>
      <c r="H222" s="37" t="s">
        <v>27</v>
      </c>
    </row>
    <row r="223" spans="1:8">
      <c r="C223" s="21"/>
      <c r="D223" s="105"/>
      <c r="E223" s="72">
        <f>SUM(OPTIONAL)</f>
        <v>0</v>
      </c>
      <c r="F223" s="75"/>
      <c r="G223" s="86">
        <f>SUM(D1:D223)</f>
        <v>0</v>
      </c>
      <c r="H223" s="37" t="s">
        <v>28</v>
      </c>
    </row>
    <row r="224" spans="1:8">
      <c r="F224" s="87"/>
    </row>
  </sheetData>
  <customSheetViews>
    <customSheetView guid="{F168EDCA-E067-44EF-85D2-9D6983C4DFAB}" scale="88" topLeftCell="F2">
      <selection activeCell="H3" sqref="H3"/>
      <pageMargins left="0" right="0" top="0" bottom="0" header="0" footer="0"/>
    </customSheetView>
  </customSheetViews>
  <conditionalFormatting sqref="F1:F5 F7:F8 F10:F23 F25:F29 F31:F50 F52:F56 F58:F80 F82:F86 F88:F102 F104:F108 F110:F131 F133:F148 F150:F153 F155:F195 F197:F213 F215:F219 F221:F1048576">
    <cfRule type="cellIs" dxfId="4" priority="1" stopIfTrue="1" operator="between">
      <formula>0</formula>
      <formula>50</formula>
    </cfRule>
    <cfRule type="containsText" dxfId="2" priority="4" stopIfTrue="1" operator="containsText" text="or">
      <formula>NOT(ISERROR(SEARCH("or",F1)))</formula>
    </cfRule>
    <cfRule type="containsText" dxfId="1" priority="10" stopIfTrue="1" operator="containsText" text="max">
      <formula>NOT(ISERROR(SEARCH("max",F1)))</formula>
    </cfRule>
    <cfRule type="containsText" dxfId="0" priority="62" operator="containsText" text="M">
      <formula>NOT(ISERROR(SEARCH("M",F1)))</formula>
    </cfRule>
  </conditionalFormatting>
  <pageMargins left="0.75" right="0.75" top="1" bottom="1" header="0.5" footer="0.5"/>
  <ignoredErrors>
    <ignoredError sqref="F8:F9 F46 F171 F129 F175 F15 F127 F1:F3 F17 F11 F21 F23:F36 F38 F40 F70 F49:F62 F81:F90 F92:F93 F96 F98 F102:F109 F117 F111:F113 F119 F121 F131 F132:F138 F140 F142 F148 F144 F149:F161 F163 F165 F177 F179 F196:F1048576" numberStoredAsText="1"/>
  </ignoredErrors>
  <drawing r:id="rId1"/>
  <extLst>
    <ext xmlns:x14="http://schemas.microsoft.com/office/spreadsheetml/2009/9/main" uri="{78C0D931-6437-407d-A8EE-F0AAD7539E65}">
      <x14:conditionalFormattings>
        <x14:conditionalFormatting xmlns:xm="http://schemas.microsoft.com/office/excel/2006/main">
          <x14:cfRule type="containsText" priority="2" stopIfTrue="1" operator="containsText" id="{E6E744E7-C94B-4CCF-B5B2-0F020DB5139B}">
            <xm:f>NOT(ISERROR(SEARCH("-",F1)))</xm:f>
            <xm:f>"-"</xm:f>
            <x14:dxf>
              <font>
                <b/>
                <i val="0"/>
                <color rgb="FF7D3A76"/>
              </font>
            </x14:dxf>
          </x14:cfRule>
          <xm:sqref>F1:F5 F7:F8 F10:F23 F25:F29 F31:F50 F52:F56 F58:F80 F82:F86 F88:F102 F104:F108 F110:F131 F133:F148 F150:F153 F155:F195 F197:F213 F215:F219 F221:F1048576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4136C857-A296-CC40-97E5-A32AF01E6C72}">
          <x14:formula1>
            <xm:f>Options!$A$1:$A$4</xm:f>
          </x14:formula1>
          <xm:sqref>B10 B35 B14 B16 B31 B33 B12 B39 B41 B59 B61 B47 B63 B69 B89 B93 B110 B112 B130 B145 B156 B158 B160 B162 B164 B166 B168 B170 B203 B205 B207 B209 B211 B37 B65 B67 B71 B73 B75 B77 B79 B114 B128 B141 B143 B172 B174 B176 B178 B184 B186 B188 B190 B192 B194 B118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2E77D-B873-F245-925B-FC055F0E2178}">
  <sheetPr codeName="Sheet2"/>
  <dimension ref="A1:A3"/>
  <sheetViews>
    <sheetView workbookViewId="0">
      <selection activeCell="A4" sqref="A4"/>
    </sheetView>
  </sheetViews>
  <sheetFormatPr defaultColWidth="10.625" defaultRowHeight="15.75"/>
  <sheetData>
    <row r="1" spans="1:1">
      <c r="A1" t="s">
        <v>216</v>
      </c>
    </row>
    <row r="2" spans="1:1">
      <c r="A2" t="s">
        <v>217</v>
      </c>
    </row>
    <row r="3" spans="1:1">
      <c r="A3" t="s">
        <v>218</v>
      </c>
    </row>
  </sheetData>
  <customSheetViews>
    <customSheetView guid="{F168EDCA-E067-44EF-85D2-9D6983C4DFAB}" state="hidden">
      <selection activeCell="A4" sqref="A4"/>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68ADEB29B61241B2AA8EDC6E1340E0" ma:contentTypeVersion="20" ma:contentTypeDescription="Create a new document." ma:contentTypeScope="" ma:versionID="e890e450de6a68ed55806f40ef288e97">
  <xsd:schema xmlns:xsd="http://www.w3.org/2001/XMLSchema" xmlns:xs="http://www.w3.org/2001/XMLSchema" xmlns:p="http://schemas.microsoft.com/office/2006/metadata/properties" xmlns:ns2="91bfcb28-517f-4dd4-8701-04aea4e1d6d2" xmlns:ns3="bf5b0e47-c7eb-4ab1-809e-1ffe821ce70e" targetNamespace="http://schemas.microsoft.com/office/2006/metadata/properties" ma:root="true" ma:fieldsID="b9bd99693e1333531c64f73db3426805" ns2:_="" ns3:_="">
    <xsd:import namespace="91bfcb28-517f-4dd4-8701-04aea4e1d6d2"/>
    <xsd:import namespace="bf5b0e47-c7eb-4ab1-809e-1ffe821ce7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fcb28-517f-4dd4-8701-04aea4e1d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e37fd66-c85f-4cdb-a613-a59591a4ba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b0e47-c7eb-4ab1-809e-1ffe821ce70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67f7466-2be1-4f6e-8204-c52a9242baf6}" ma:internalName="TaxCatchAll" ma:showField="CatchAllData" ma:web="bf5b0e47-c7eb-4ab1-809e-1ffe821ce7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bfcb28-517f-4dd4-8701-04aea4e1d6d2">
      <Terms xmlns="http://schemas.microsoft.com/office/infopath/2007/PartnerControls"/>
    </lcf76f155ced4ddcb4097134ff3c332f>
    <TaxCatchAll xmlns="bf5b0e47-c7eb-4ab1-809e-1ffe821ce70e" xsi:nil="true"/>
  </documentManagement>
</p:properties>
</file>

<file path=customXml/itemProps1.xml><?xml version="1.0" encoding="utf-8"?>
<ds:datastoreItem xmlns:ds="http://schemas.openxmlformats.org/officeDocument/2006/customXml" ds:itemID="{088E22E4-CA71-49E5-8601-861758175B6B}">
  <ds:schemaRefs>
    <ds:schemaRef ds:uri="http://schemas.microsoft.com/sharepoint/v3/contenttype/forms"/>
  </ds:schemaRefs>
</ds:datastoreItem>
</file>

<file path=customXml/itemProps2.xml><?xml version="1.0" encoding="utf-8"?>
<ds:datastoreItem xmlns:ds="http://schemas.openxmlformats.org/officeDocument/2006/customXml" ds:itemID="{5767A3EB-6BCE-400B-8CD4-535FE9961B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fcb28-517f-4dd4-8701-04aea4e1d6d2"/>
    <ds:schemaRef ds:uri="bf5b0e47-c7eb-4ab1-809e-1ffe821ce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29AE98-0352-4C68-B506-BFF052B14EE1}">
  <ds:schemaRefs>
    <ds:schemaRef ds:uri="http://www.w3.org/XML/1998/namespace"/>
    <ds:schemaRef ds:uri="http://purl.org/dc/dcmitype/"/>
    <ds:schemaRef ds:uri="http://purl.org/dc/terms/"/>
    <ds:schemaRef ds:uri="http://schemas.microsoft.com/office/2006/metadata/properties"/>
    <ds:schemaRef ds:uri="http://purl.org/dc/elements/1.1/"/>
    <ds:schemaRef ds:uri="http://schemas.microsoft.com/office/2006/documentManagement/types"/>
    <ds:schemaRef ds:uri="bf5b0e47-c7eb-4ab1-809e-1ffe821ce70e"/>
    <ds:schemaRef ds:uri="http://schemas.microsoft.com/office/infopath/2007/PartnerControls"/>
    <ds:schemaRef ds:uri="http://schemas.openxmlformats.org/package/2006/metadata/core-properties"/>
    <ds:schemaRef ds:uri="91bfcb28-517f-4dd4-8701-04aea4e1d6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vt:lpstr>
      <vt:lpstr>Options</vt:lpstr>
      <vt:lpstr>MAND</vt:lpstr>
      <vt:lpstr>OPTIONAL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Horen Geisler, Elizabeth</cp:lastModifiedBy>
  <cp:revision/>
  <dcterms:created xsi:type="dcterms:W3CDTF">2020-01-10T21:16:40Z</dcterms:created>
  <dcterms:modified xsi:type="dcterms:W3CDTF">2026-08-05T20:59:09Z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0x010100CB68ADEB29B61241B2AA8EDC6E1340E0</vt:lpwstr>
  </property>
  <property fmtid="{D5CDD505-2E9C-101B-9397-08002B2CF9AE}" pid="3" name="MediaServiceImageTags">
    <vt:lpwstr/>
  </property>
</Properties>
</file>